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<sst xmlns="http://schemas.openxmlformats.org/spreadsheetml/2006/main" count="137" uniqueCount="79">
  <si>
    <t>2019-2020学年戏剧艺术学院综合测评分数统计汇总表</t>
  </si>
  <si>
    <t>专业：17级戏剧影视美术设计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</si>
  <si>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</si>
  <si>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</si>
  <si>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</si>
  <si>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</si>
  <si>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</si>
  <si>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</si>
  <si>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</si>
  <si>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</si>
  <si>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</si>
  <si>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通过率</t>
  </si>
  <si>
    <t>平均学分绩点</t>
  </si>
  <si>
    <t>排名</t>
  </si>
  <si>
    <t>备注</t>
  </si>
  <si>
    <t>聂子千</t>
  </si>
  <si>
    <t>92.31</t>
  </si>
  <si>
    <t>1.发表论文《大学生创新创业计划研究报告—以采用交互式教学模式的沈阳师范大学“舒适绘”为例 8分
2..省级大创项目《舒适绘》结题 颁发单位沈阳师范大学创新创业中心发证日期2019年12月 8分</t>
  </si>
  <si>
    <t>无</t>
  </si>
  <si>
    <t>60</t>
  </si>
  <si>
    <t>1.省级2020年第十二届全国大学生广告艺术大赛辽宁省省赛二等奖2020年7月20日 16分
2.国级2020年第十二届全国大学生广告艺术大赛国赛平面优秀奖 12分
3.校级2020年（第十五届）沈阳师范大学计算机设计竞赛三等奖 6分</t>
  </si>
  <si>
    <t>100.00%</t>
  </si>
  <si>
    <t>3.89</t>
  </si>
  <si>
    <t>安明俐</t>
  </si>
  <si>
    <t>88.60</t>
  </si>
  <si>
    <t>1.发表论文《中国传统戏剧舞美符号语言教学研究》 7分
2.发表论文《浅谈手工皮艺制作》 8分
3.省级大创项目《传承手工皮艺坊》结题 颁发单位沈阳师范大学创新创业中心发证日期2019年12月 8分</t>
  </si>
  <si>
    <t>3.47</t>
  </si>
  <si>
    <t>郭鹤鸣</t>
  </si>
  <si>
    <t>91.23</t>
  </si>
  <si>
    <t>3.83</t>
  </si>
  <si>
    <t>崔婷婷</t>
  </si>
  <si>
    <t>89.90</t>
  </si>
  <si>
    <t>班级团支书 4分</t>
  </si>
  <si>
    <t>64</t>
  </si>
  <si>
    <t>3.43</t>
  </si>
  <si>
    <t>包娜</t>
  </si>
  <si>
    <t>3.63</t>
  </si>
  <si>
    <t>于心茹</t>
  </si>
  <si>
    <t>89.80</t>
  </si>
  <si>
    <t>3.40</t>
  </si>
  <si>
    <t>李安畅</t>
  </si>
  <si>
    <t>89.53</t>
  </si>
  <si>
    <t>3.50</t>
  </si>
  <si>
    <t>王亚雯</t>
  </si>
  <si>
    <t>88.75</t>
  </si>
  <si>
    <t>班级学习委员 2分</t>
  </si>
  <si>
    <t>62</t>
  </si>
  <si>
    <t>3.36</t>
  </si>
  <si>
    <t>王佳媛</t>
  </si>
  <si>
    <t>89.14</t>
  </si>
  <si>
    <t>3.53</t>
  </si>
  <si>
    <t>葛海朋</t>
  </si>
  <si>
    <t>85.57</t>
  </si>
  <si>
    <t>2.87</t>
  </si>
  <si>
    <t>武勇奇</t>
  </si>
  <si>
    <t>84.03</t>
  </si>
  <si>
    <t>班级班长 4分</t>
  </si>
  <si>
    <t>96.77%</t>
  </si>
  <si>
    <t>3.06</t>
  </si>
  <si>
    <t>王钇澎</t>
  </si>
  <si>
    <t>84.21</t>
  </si>
  <si>
    <t>3.08</t>
  </si>
  <si>
    <t>张守岩</t>
  </si>
  <si>
    <t>83.73</t>
  </si>
  <si>
    <t>2.93</t>
  </si>
  <si>
    <t>吴坤泽</t>
  </si>
  <si>
    <t>82.09</t>
  </si>
  <si>
    <t>93.75%</t>
  </si>
  <si>
    <t>喻智超</t>
  </si>
  <si>
    <t>80.63</t>
  </si>
  <si>
    <t>2.57</t>
  </si>
  <si>
    <t>房一桐</t>
  </si>
  <si>
    <t>80.21</t>
  </si>
  <si>
    <t>97.37%</t>
  </si>
  <si>
    <t>2.68</t>
  </si>
  <si>
    <t>陈伟</t>
  </si>
  <si>
    <t>50.69</t>
  </si>
  <si>
    <t>61.54%</t>
  </si>
  <si>
    <t>1.08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</si>
</sst>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66</xdr:row>
      <xdr:rowOff>0</xdr:rowOff>
    </xdr:from>
    <xdr:to>
      <xdr:col>8</xdr:col>
      <xdr:colOff>134620</xdr:colOff>
      <xdr:row>93</xdr:row>
      <xdr:rowOff>75565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9255" y="12604750"/>
          <a:ext cx="6674485" cy="4704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E4" sqref="E4"/>
    </sheetView>
  </sheetViews>
  <sheetFormatPr defaultColWidth="9.88333333333333" defaultRowHeight="13.5"/>
  <cols>
    <col min="1" max="1" width="5.10833333333333" customWidth="1"/>
    <col min="2" max="2" width="8.21666666666667" customWidth="1"/>
    <col min="3" max="3" width="9.44166666666667" customWidth="1"/>
    <col min="4" max="4" width="8.88333333333333" customWidth="1"/>
    <col min="5" max="5" width="33.2166666666667" style="5" customWidth="1"/>
    <col min="6" max="6" width="7.33333333333333" customWidth="1"/>
    <col min="7" max="7" width="13.625" style="6" customWidth="1"/>
    <col min="8" max="8" width="5.10833333333333" style="7" customWidth="1"/>
    <col min="9" max="9" width="22" style="5" customWidth="1"/>
    <col min="10" max="10" width="5.10833333333333" customWidth="1"/>
    <col min="11" max="11" width="8.375" style="8" customWidth="1"/>
    <col min="12" max="12" width="8.33333333333333" customWidth="1"/>
    <col min="13" max="13" width="7.125" customWidth="1"/>
    <col min="14" max="14" width="5.10833333333333" customWidth="1"/>
  </cols>
  <sheetData>
    <row r="1" s="1" customFormat="1" ht="37" customHeight="1" spans="1:15">
      <c r="A1" s="9" t="s">
        <v>0</v>
      </c>
      <c r="B1" s="9"/>
      <c r="C1" s="9"/>
      <c r="D1" s="9"/>
      <c r="E1" s="10"/>
      <c r="F1" s="9"/>
      <c r="G1" s="10"/>
      <c r="H1" s="11"/>
      <c r="I1" s="10"/>
      <c r="J1" s="9"/>
      <c r="K1" s="20"/>
      <c r="L1" s="9"/>
      <c r="M1" s="9"/>
      <c r="N1" s="9"/>
      <c r="O1" s="9"/>
    </row>
    <row r="2" s="2" customFormat="1" spans="1:15">
      <c r="A2" s="12" t="s">
        <v>1</v>
      </c>
      <c r="B2" s="12"/>
      <c r="C2" s="12"/>
      <c r="D2" s="12"/>
      <c r="E2" s="12"/>
      <c r="F2" s="13"/>
      <c r="G2" s="12"/>
      <c r="H2" s="14"/>
      <c r="I2" s="12"/>
      <c r="J2" s="13"/>
      <c r="K2" s="21"/>
      <c r="L2" s="13"/>
      <c r="M2" s="13"/>
      <c r="N2" s="13"/>
      <c r="O2" s="13"/>
    </row>
    <row r="3" s="3" customFormat="1" ht="27" spans="1:15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7" t="s">
        <v>7</v>
      </c>
      <c r="I3" s="22" t="s">
        <v>9</v>
      </c>
      <c r="J3" s="22" t="s">
        <v>7</v>
      </c>
      <c r="K3" s="23" t="s">
        <v>10</v>
      </c>
      <c r="L3" s="15" t="s">
        <v>11</v>
      </c>
      <c r="M3" s="15" t="s">
        <v>12</v>
      </c>
      <c r="N3" s="15" t="s">
        <v>13</v>
      </c>
      <c r="O3" s="15" t="s">
        <v>14</v>
      </c>
    </row>
    <row r="4" s="4" customFormat="1" ht="84" spans="1:15">
      <c r="A4" s="18">
        <v>1</v>
      </c>
      <c r="B4" s="18" t="s">
        <v>15</v>
      </c>
      <c r="C4" s="18">
        <v>17151010</v>
      </c>
      <c r="D4" s="18" t="s">
        <v>16</v>
      </c>
      <c r="E4" s="19" t="s">
        <v>17</v>
      </c>
      <c r="F4" s="18">
        <v>102.31</v>
      </c>
      <c r="G4" s="19" t="s">
        <v>18</v>
      </c>
      <c r="H4" s="18" t="s">
        <v>19</v>
      </c>
      <c r="I4" s="19" t="s">
        <v>20</v>
      </c>
      <c r="J4" s="18">
        <v>92</v>
      </c>
      <c r="K4" s="24">
        <f t="shared" ref="K4:K20" si="0">F4*0.7+H4*0.2+J4*0.1</f>
        <v>92.817</v>
      </c>
      <c r="L4" s="18" t="s">
        <v>21</v>
      </c>
      <c r="M4" s="18" t="s">
        <v>22</v>
      </c>
      <c r="N4" s="18">
        <v>1</v>
      </c>
      <c r="O4" s="25"/>
    </row>
    <row r="5" s="4" customFormat="1" ht="52.5" spans="1:15">
      <c r="A5" s="18">
        <v>2</v>
      </c>
      <c r="B5" s="18" t="s">
        <v>23</v>
      </c>
      <c r="C5" s="18">
        <v>17151001</v>
      </c>
      <c r="D5" s="18" t="s">
        <v>24</v>
      </c>
      <c r="E5" s="19" t="s">
        <v>25</v>
      </c>
      <c r="F5" s="18">
        <v>98.6</v>
      </c>
      <c r="G5" s="19" t="s">
        <v>18</v>
      </c>
      <c r="H5" s="18" t="s">
        <v>19</v>
      </c>
      <c r="I5" s="19"/>
      <c r="J5" s="18">
        <v>50</v>
      </c>
      <c r="K5" s="24">
        <f t="shared" si="0"/>
        <v>86.02</v>
      </c>
      <c r="L5" s="18" t="s">
        <v>21</v>
      </c>
      <c r="M5" s="18" t="s">
        <v>26</v>
      </c>
      <c r="N5" s="18">
        <v>2</v>
      </c>
      <c r="O5" s="25"/>
    </row>
    <row r="6" s="4" customFormat="1" ht="10.5" spans="1:15">
      <c r="A6" s="18">
        <v>3</v>
      </c>
      <c r="B6" s="18" t="s">
        <v>27</v>
      </c>
      <c r="C6" s="18">
        <v>17151007</v>
      </c>
      <c r="D6" s="18" t="s">
        <v>28</v>
      </c>
      <c r="E6" s="19"/>
      <c r="F6" s="18" t="s">
        <v>28</v>
      </c>
      <c r="G6" s="19" t="s">
        <v>18</v>
      </c>
      <c r="H6" s="18" t="s">
        <v>19</v>
      </c>
      <c r="I6" s="19"/>
      <c r="J6" s="18">
        <v>50</v>
      </c>
      <c r="K6" s="24">
        <f t="shared" si="0"/>
        <v>80.861</v>
      </c>
      <c r="L6" s="18" t="s">
        <v>21</v>
      </c>
      <c r="M6" s="18" t="s">
        <v>29</v>
      </c>
      <c r="N6" s="18">
        <v>3</v>
      </c>
      <c r="O6" s="25"/>
    </row>
    <row r="7" s="4" customFormat="1" ht="10.5" spans="1:15">
      <c r="A7" s="18">
        <v>4</v>
      </c>
      <c r="B7" s="18" t="s">
        <v>30</v>
      </c>
      <c r="C7" s="18">
        <v>17151004</v>
      </c>
      <c r="D7" s="18" t="s">
        <v>31</v>
      </c>
      <c r="E7" s="19"/>
      <c r="F7" s="18" t="s">
        <v>31</v>
      </c>
      <c r="G7" s="19" t="s">
        <v>32</v>
      </c>
      <c r="H7" s="18" t="s">
        <v>33</v>
      </c>
      <c r="I7" s="19"/>
      <c r="J7" s="18">
        <v>50</v>
      </c>
      <c r="K7" s="24">
        <f t="shared" si="0"/>
        <v>80.73</v>
      </c>
      <c r="L7" s="18" t="s">
        <v>21</v>
      </c>
      <c r="M7" s="18" t="s">
        <v>34</v>
      </c>
      <c r="N7" s="18">
        <v>4</v>
      </c>
      <c r="O7" s="25"/>
    </row>
    <row r="8" s="4" customFormat="1" ht="10.5" spans="1:15">
      <c r="A8" s="18">
        <v>5</v>
      </c>
      <c r="B8" s="18" t="s">
        <v>35</v>
      </c>
      <c r="C8" s="18">
        <v>17151002</v>
      </c>
      <c r="D8" s="18" t="s">
        <v>31</v>
      </c>
      <c r="E8" s="19"/>
      <c r="F8" s="18" t="s">
        <v>31</v>
      </c>
      <c r="G8" s="19" t="s">
        <v>18</v>
      </c>
      <c r="H8" s="18" t="s">
        <v>19</v>
      </c>
      <c r="I8" s="19"/>
      <c r="J8" s="18">
        <v>50</v>
      </c>
      <c r="K8" s="24">
        <f t="shared" si="0"/>
        <v>79.93</v>
      </c>
      <c r="L8" s="18" t="s">
        <v>21</v>
      </c>
      <c r="M8" s="18" t="s">
        <v>36</v>
      </c>
      <c r="N8" s="18">
        <v>5</v>
      </c>
      <c r="O8" s="25"/>
    </row>
    <row r="9" s="4" customFormat="1" ht="10.5" spans="1:15">
      <c r="A9" s="18">
        <v>6</v>
      </c>
      <c r="B9" s="18" t="s">
        <v>37</v>
      </c>
      <c r="C9" s="18">
        <v>17151015</v>
      </c>
      <c r="D9" s="18" t="s">
        <v>38</v>
      </c>
      <c r="E9" s="19"/>
      <c r="F9" s="18" t="s">
        <v>38</v>
      </c>
      <c r="G9" s="19" t="s">
        <v>18</v>
      </c>
      <c r="H9" s="18" t="s">
        <v>19</v>
      </c>
      <c r="I9" s="19"/>
      <c r="J9" s="18">
        <v>50</v>
      </c>
      <c r="K9" s="24">
        <f t="shared" si="0"/>
        <v>79.86</v>
      </c>
      <c r="L9" s="18" t="s">
        <v>21</v>
      </c>
      <c r="M9" s="18" t="s">
        <v>39</v>
      </c>
      <c r="N9" s="18">
        <v>6</v>
      </c>
      <c r="O9" s="25"/>
    </row>
    <row r="10" s="4" customFormat="1" ht="10.5" spans="1:15">
      <c r="A10" s="18">
        <v>7</v>
      </c>
      <c r="B10" s="18" t="s">
        <v>40</v>
      </c>
      <c r="C10" s="18">
        <v>17151008</v>
      </c>
      <c r="D10" s="18" t="s">
        <v>41</v>
      </c>
      <c r="E10" s="19"/>
      <c r="F10" s="18" t="s">
        <v>41</v>
      </c>
      <c r="G10" s="19" t="s">
        <v>18</v>
      </c>
      <c r="H10" s="18" t="s">
        <v>19</v>
      </c>
      <c r="I10" s="19"/>
      <c r="J10" s="18">
        <v>50</v>
      </c>
      <c r="K10" s="24">
        <f t="shared" si="0"/>
        <v>79.671</v>
      </c>
      <c r="L10" s="18" t="s">
        <v>21</v>
      </c>
      <c r="M10" s="18" t="s">
        <v>42</v>
      </c>
      <c r="N10" s="18">
        <v>7</v>
      </c>
      <c r="O10" s="25"/>
    </row>
    <row r="11" s="4" customFormat="1" ht="10.5" spans="1:15">
      <c r="A11" s="18">
        <v>8</v>
      </c>
      <c r="B11" s="18" t="s">
        <v>43</v>
      </c>
      <c r="C11" s="18">
        <v>17151011</v>
      </c>
      <c r="D11" s="18" t="s">
        <v>44</v>
      </c>
      <c r="E11" s="19"/>
      <c r="F11" s="18" t="s">
        <v>44</v>
      </c>
      <c r="G11" s="19" t="s">
        <v>45</v>
      </c>
      <c r="H11" s="18" t="s">
        <v>46</v>
      </c>
      <c r="I11" s="19"/>
      <c r="J11" s="18">
        <v>50</v>
      </c>
      <c r="K11" s="24">
        <f t="shared" si="0"/>
        <v>79.525</v>
      </c>
      <c r="L11" s="18" t="s">
        <v>21</v>
      </c>
      <c r="M11" s="18" t="s">
        <v>47</v>
      </c>
      <c r="N11" s="18">
        <v>8</v>
      </c>
      <c r="O11" s="25"/>
    </row>
    <row r="12" s="4" customFormat="1" ht="10.5" spans="1:15">
      <c r="A12" s="18">
        <v>9</v>
      </c>
      <c r="B12" s="18" t="s">
        <v>48</v>
      </c>
      <c r="C12" s="18">
        <v>17151009</v>
      </c>
      <c r="D12" s="18" t="s">
        <v>49</v>
      </c>
      <c r="E12" s="19"/>
      <c r="F12" s="18" t="s">
        <v>49</v>
      </c>
      <c r="G12" s="19" t="s">
        <v>18</v>
      </c>
      <c r="H12" s="18" t="s">
        <v>19</v>
      </c>
      <c r="I12" s="19"/>
      <c r="J12" s="18">
        <v>50</v>
      </c>
      <c r="K12" s="24">
        <f t="shared" si="0"/>
        <v>79.398</v>
      </c>
      <c r="L12" s="18" t="s">
        <v>21</v>
      </c>
      <c r="M12" s="18" t="s">
        <v>50</v>
      </c>
      <c r="N12" s="18">
        <v>9</v>
      </c>
      <c r="O12" s="25"/>
    </row>
    <row r="13" s="4" customFormat="1" ht="10.5" spans="1:15">
      <c r="A13" s="18">
        <v>10</v>
      </c>
      <c r="B13" s="18" t="s">
        <v>51</v>
      </c>
      <c r="C13" s="18">
        <v>17151006</v>
      </c>
      <c r="D13" s="18" t="s">
        <v>52</v>
      </c>
      <c r="E13" s="19"/>
      <c r="F13" s="18" t="s">
        <v>52</v>
      </c>
      <c r="G13" s="19" t="s">
        <v>18</v>
      </c>
      <c r="H13" s="18" t="s">
        <v>19</v>
      </c>
      <c r="I13" s="19"/>
      <c r="J13" s="18">
        <v>50</v>
      </c>
      <c r="K13" s="24">
        <f t="shared" si="0"/>
        <v>76.899</v>
      </c>
      <c r="L13" s="18" t="s">
        <v>21</v>
      </c>
      <c r="M13" s="18" t="s">
        <v>53</v>
      </c>
      <c r="N13" s="18">
        <v>10</v>
      </c>
      <c r="O13" s="25"/>
    </row>
    <row r="14" s="4" customFormat="1" ht="10.5" spans="1:15">
      <c r="A14" s="18">
        <v>11</v>
      </c>
      <c r="B14" s="18" t="s">
        <v>54</v>
      </c>
      <c r="C14" s="18">
        <v>17151014</v>
      </c>
      <c r="D14" s="18" t="s">
        <v>55</v>
      </c>
      <c r="E14" s="19"/>
      <c r="F14" s="18" t="s">
        <v>55</v>
      </c>
      <c r="G14" s="19" t="s">
        <v>56</v>
      </c>
      <c r="H14" s="18" t="s">
        <v>33</v>
      </c>
      <c r="I14" s="19"/>
      <c r="J14" s="18">
        <v>50</v>
      </c>
      <c r="K14" s="24">
        <f t="shared" si="0"/>
        <v>76.621</v>
      </c>
      <c r="L14" s="18" t="s">
        <v>57</v>
      </c>
      <c r="M14" s="18" t="s">
        <v>58</v>
      </c>
      <c r="N14" s="18">
        <v>11</v>
      </c>
      <c r="O14" s="25"/>
    </row>
    <row r="15" s="4" customFormat="1" ht="10.5" spans="1:15">
      <c r="A15" s="18">
        <v>12</v>
      </c>
      <c r="B15" s="18" t="s">
        <v>59</v>
      </c>
      <c r="C15" s="18">
        <v>17151012</v>
      </c>
      <c r="D15" s="18" t="s">
        <v>60</v>
      </c>
      <c r="E15" s="19"/>
      <c r="F15" s="18" t="s">
        <v>60</v>
      </c>
      <c r="G15" s="19" t="s">
        <v>18</v>
      </c>
      <c r="H15" s="18" t="s">
        <v>19</v>
      </c>
      <c r="I15" s="19"/>
      <c r="J15" s="18">
        <v>50</v>
      </c>
      <c r="K15" s="24">
        <f t="shared" si="0"/>
        <v>75.947</v>
      </c>
      <c r="L15" s="18" t="s">
        <v>21</v>
      </c>
      <c r="M15" s="18" t="s">
        <v>61</v>
      </c>
      <c r="N15" s="18">
        <v>12</v>
      </c>
      <c r="O15" s="25"/>
    </row>
    <row r="16" s="4" customFormat="1" ht="10.5" spans="1:15">
      <c r="A16" s="18">
        <v>13</v>
      </c>
      <c r="B16" s="18" t="s">
        <v>62</v>
      </c>
      <c r="C16" s="18">
        <v>17151017</v>
      </c>
      <c r="D16" s="18" t="s">
        <v>63</v>
      </c>
      <c r="E16" s="19"/>
      <c r="F16" s="18" t="s">
        <v>63</v>
      </c>
      <c r="G16" s="19" t="s">
        <v>18</v>
      </c>
      <c r="H16" s="18" t="s">
        <v>19</v>
      </c>
      <c r="I16" s="19"/>
      <c r="J16" s="18">
        <v>50</v>
      </c>
      <c r="K16" s="24">
        <f t="shared" si="0"/>
        <v>75.611</v>
      </c>
      <c r="L16" s="18" t="s">
        <v>21</v>
      </c>
      <c r="M16" s="18" t="s">
        <v>64</v>
      </c>
      <c r="N16" s="18">
        <v>13</v>
      </c>
      <c r="O16" s="25"/>
    </row>
    <row r="17" s="4" customFormat="1" ht="10.5" spans="1:15">
      <c r="A17" s="18">
        <v>14</v>
      </c>
      <c r="B17" s="18" t="s">
        <v>65</v>
      </c>
      <c r="C17" s="18">
        <v>17151013</v>
      </c>
      <c r="D17" s="18" t="s">
        <v>66</v>
      </c>
      <c r="E17" s="19"/>
      <c r="F17" s="18" t="s">
        <v>66</v>
      </c>
      <c r="G17" s="19" t="s">
        <v>18</v>
      </c>
      <c r="H17" s="18" t="s">
        <v>19</v>
      </c>
      <c r="I17" s="19"/>
      <c r="J17" s="18">
        <v>50</v>
      </c>
      <c r="K17" s="24">
        <f t="shared" si="0"/>
        <v>74.463</v>
      </c>
      <c r="L17" s="18" t="s">
        <v>67</v>
      </c>
      <c r="M17" s="18" t="s">
        <v>58</v>
      </c>
      <c r="N17" s="18">
        <v>14</v>
      </c>
      <c r="O17" s="25"/>
    </row>
    <row r="18" s="4" customFormat="1" ht="10.5" spans="1:15">
      <c r="A18" s="18">
        <v>15</v>
      </c>
      <c r="B18" s="18" t="s">
        <v>68</v>
      </c>
      <c r="C18" s="18">
        <v>17151016</v>
      </c>
      <c r="D18" s="18" t="s">
        <v>69</v>
      </c>
      <c r="E18" s="19"/>
      <c r="F18" s="18" t="s">
        <v>69</v>
      </c>
      <c r="G18" s="19" t="s">
        <v>18</v>
      </c>
      <c r="H18" s="18" t="s">
        <v>19</v>
      </c>
      <c r="I18" s="19"/>
      <c r="J18" s="18">
        <v>50</v>
      </c>
      <c r="K18" s="24">
        <f t="shared" si="0"/>
        <v>73.441</v>
      </c>
      <c r="L18" s="18" t="s">
        <v>21</v>
      </c>
      <c r="M18" s="18" t="s">
        <v>70</v>
      </c>
      <c r="N18" s="18">
        <v>15</v>
      </c>
      <c r="O18" s="25"/>
    </row>
    <row r="19" s="4" customFormat="1" ht="10.5" spans="1:15">
      <c r="A19" s="18">
        <v>16</v>
      </c>
      <c r="B19" s="18" t="s">
        <v>71</v>
      </c>
      <c r="C19" s="18">
        <v>17151005</v>
      </c>
      <c r="D19" s="18" t="s">
        <v>72</v>
      </c>
      <c r="E19" s="19"/>
      <c r="F19" s="18" t="s">
        <v>72</v>
      </c>
      <c r="G19" s="19" t="s">
        <v>18</v>
      </c>
      <c r="H19" s="18" t="s">
        <v>19</v>
      </c>
      <c r="I19" s="19"/>
      <c r="J19" s="18">
        <v>50</v>
      </c>
      <c r="K19" s="24">
        <f t="shared" si="0"/>
        <v>73.147</v>
      </c>
      <c r="L19" s="18" t="s">
        <v>73</v>
      </c>
      <c r="M19" s="18" t="s">
        <v>74</v>
      </c>
      <c r="N19" s="18">
        <v>16</v>
      </c>
      <c r="O19" s="25"/>
    </row>
    <row r="20" s="4" customFormat="1" ht="10.5" spans="1:15">
      <c r="A20" s="18">
        <v>17</v>
      </c>
      <c r="B20" s="18" t="s">
        <v>75</v>
      </c>
      <c r="C20" s="18">
        <v>17151003</v>
      </c>
      <c r="D20" s="18" t="s">
        <v>76</v>
      </c>
      <c r="E20" s="19"/>
      <c r="F20" s="18" t="s">
        <v>76</v>
      </c>
      <c r="G20" s="19" t="s">
        <v>56</v>
      </c>
      <c r="H20" s="18" t="s">
        <v>33</v>
      </c>
      <c r="I20" s="19"/>
      <c r="J20" s="18">
        <v>50</v>
      </c>
      <c r="K20" s="24">
        <f t="shared" si="0"/>
        <v>53.283</v>
      </c>
      <c r="L20" s="18" t="s">
        <v>77</v>
      </c>
      <c r="M20" s="18" t="s">
        <v>78</v>
      </c>
      <c r="N20" s="18">
        <v>17</v>
      </c>
      <c r="O20" s="25"/>
    </row>
  </sheetData>
  <sortState ref="A4:O20">
    <sortCondition ref="K4:K20" descending="1"/>
  </sortState>
  <mergeCells count="2">
    <mergeCell ref="A1:O1"/>
    <mergeCell ref="A2:D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2020-09-24T05:49:15Z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