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<sst xmlns="http://schemas.openxmlformats.org/spreadsheetml/2006/main" count="186" uniqueCount="129">
  <si>
    <t>戏剧艺术学院2018级音乐表演（中国乐器演奏方向）专业2019-2020学年综合测评</t>
  </si>
  <si>
    <t>学号</t>
  </si>
  <si>
    <t>姓名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</si>
  <si>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</si>
  <si>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</si>
  <si>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</si>
  <si>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</si>
  <si>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</si>
  <si>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</si>
  <si>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</si>
  <si>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</si>
  <si>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</si>
  <si>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18113023</t>
  </si>
  <si>
    <t>王新蓉</t>
  </si>
  <si>
    <t>86.79</t>
  </si>
  <si>
    <t>1.省级论文第二作者+3</t>
  </si>
  <si>
    <t>1.学生会部长+4</t>
  </si>
  <si>
    <t>64</t>
  </si>
  <si>
    <t>1.民族器乐大赛活动社会贡献奖（沈阳师范大学，2020年9月）+2
2.因为有你致敬战疫演讲比赛三等奖（戏剧艺术学院，2020年5月）+2
3.2019年度感谢恩师你我同行公益活动（戏剧艺术学院，2019年9月）+2
4.国庆朗诵会服务（戏剧艺术学院，2019年）+2
5.全国大学生国家安全教育知识竞赛（中国大学生在线，2020年4月）+2
6.时代音素民乐流行乐队音乐会表现突出（沈阳师范大学，2019年11月）+2</t>
  </si>
  <si>
    <t>100.00%</t>
  </si>
  <si>
    <t>3.13</t>
  </si>
  <si>
    <t>18113001</t>
  </si>
  <si>
    <t>谭辰妍</t>
  </si>
  <si>
    <t>86.63</t>
  </si>
  <si>
    <t>1.班长+4 
2.优秀班级干部+4  
3.优秀学生+4</t>
  </si>
  <si>
    <t>72</t>
  </si>
  <si>
    <t>1.全国大学生安全教育知识竞赛（中国大学生在线，2020年4月）+2</t>
  </si>
  <si>
    <t>3.17</t>
  </si>
  <si>
    <t>18113014</t>
  </si>
  <si>
    <t>刘昊达</t>
  </si>
  <si>
    <t>85.69</t>
  </si>
  <si>
    <t>1.团委+4
2.社团部长+4</t>
  </si>
  <si>
    <t>68</t>
  </si>
  <si>
    <t>1.全国大学生安全教育知识竞赛（中国大学生在线，2020年4月）+2
2.书声满校园朗诵大会优秀志愿者（辽宁组委员会，2019年12月）+2
3.时代音素民乐流行乐队音乐会表现突出（沈阳师范大学，2019年11月）+2</t>
  </si>
  <si>
    <t>2.92</t>
  </si>
  <si>
    <t>18113022</t>
  </si>
  <si>
    <t>贾晓雯</t>
  </si>
  <si>
    <t>84.97</t>
  </si>
  <si>
    <t>新民乐社团音乐协会外联部长（沈阳师范大学2020年9月）+4</t>
  </si>
  <si>
    <t>1.沈阳师范大学社团活动月表现突出团体奖（沈阳师范大学，2019年9月）+1</t>
  </si>
  <si>
    <t>3.01</t>
  </si>
  <si>
    <t>18113012</t>
  </si>
  <si>
    <t>孙佳洱</t>
  </si>
  <si>
    <t>84.77</t>
  </si>
  <si>
    <t>羽毛球社团副会长（沈阳师范大学2020年9月）+4</t>
  </si>
  <si>
    <t>2.94</t>
  </si>
  <si>
    <t>18113008</t>
  </si>
  <si>
    <t>肖文宇</t>
  </si>
  <si>
    <t>84.75</t>
  </si>
  <si>
    <t>1.乒乓球社团部员（沈阳师范大学2020年9月）+2</t>
  </si>
  <si>
    <t>62</t>
  </si>
  <si>
    <t>1.第8届大学生形象礼仪结业证书（沈阳师范大学2020年9月）+1
2.第8届大学生形象礼仪培训三等奖（沈阳师范大学2020年9月）+3</t>
  </si>
  <si>
    <t>2.99</t>
  </si>
  <si>
    <t>18113009</t>
  </si>
  <si>
    <t>温晶</t>
  </si>
  <si>
    <t>84.11</t>
  </si>
  <si>
    <t>60</t>
  </si>
  <si>
    <t>1.全国大学生安全教育知识竞赛（中国大学生在线，2020年4月）+2
2.时代因素民乐流行乐队音乐会贡献奖（沈阳师范大学，2019年11月）+2</t>
  </si>
  <si>
    <t>2.93</t>
  </si>
  <si>
    <t>18113003</t>
  </si>
  <si>
    <t>郑皓天</t>
  </si>
  <si>
    <t>82.15</t>
  </si>
  <si>
    <t>新民乐社团音乐协会办公部长（沈阳师范大学2020年9月）+4</t>
  </si>
  <si>
    <t>1.时代音素民乐流行乐队音乐会表现突出（沈阳师范大学，2019年11月）+2
2.民族器乐大赛活动社会贡献奖（沈阳师范大学，2020年9月）+2</t>
  </si>
  <si>
    <t>2.63</t>
  </si>
  <si>
    <t>18113011</t>
  </si>
  <si>
    <t>李文婷</t>
  </si>
  <si>
    <t>82.73</t>
  </si>
  <si>
    <t>2.78</t>
  </si>
  <si>
    <t>18113013</t>
  </si>
  <si>
    <t>欧文博</t>
  </si>
  <si>
    <t>82.47</t>
  </si>
  <si>
    <t>18113020</t>
  </si>
  <si>
    <t>潘俊杰</t>
  </si>
  <si>
    <t>81.07</t>
  </si>
  <si>
    <t>2.35</t>
  </si>
  <si>
    <t>18113016</t>
  </si>
  <si>
    <t>杨奥雯</t>
  </si>
  <si>
    <t>82.14</t>
  </si>
  <si>
    <t>2.30</t>
  </si>
  <si>
    <t>18113004</t>
  </si>
  <si>
    <t>刘思韵</t>
  </si>
  <si>
    <t>80.87</t>
  </si>
  <si>
    <t>2.69</t>
  </si>
  <si>
    <t>18113005</t>
  </si>
  <si>
    <t>李子琪</t>
  </si>
  <si>
    <t>80.63</t>
  </si>
  <si>
    <t>98.08%</t>
  </si>
  <si>
    <t>2.61</t>
  </si>
  <si>
    <t>18113017</t>
  </si>
  <si>
    <t>谷思凡</t>
  </si>
  <si>
    <t>79.09</t>
  </si>
  <si>
    <t>1.时代音素民乐流行乐队音乐会表现突出（沈阳师范大学，2019年11月）+2
2.沈阳师范大学社团活动月表现突出团体奖（沈阳师范大学，2019年9月）+1</t>
  </si>
  <si>
    <t>98.11%</t>
  </si>
  <si>
    <t>2.42</t>
  </si>
  <si>
    <t>18113015</t>
  </si>
  <si>
    <t>钱玥含</t>
  </si>
  <si>
    <t>79.21</t>
  </si>
  <si>
    <t>2.56</t>
  </si>
  <si>
    <t>18113007</t>
  </si>
  <si>
    <t>崔丁方</t>
  </si>
  <si>
    <t>78.67</t>
  </si>
  <si>
    <t xml:space="preserve">1.时代音素民乐流行乐队音乐会贡献奖（沈阳师范大学，2019年11月）+2
</t>
  </si>
  <si>
    <t>2.52</t>
  </si>
  <si>
    <t>18113010</t>
  </si>
  <si>
    <t>佀雯</t>
  </si>
  <si>
    <t>76.46</t>
  </si>
  <si>
    <t>2.23</t>
  </si>
  <si>
    <t>18113006</t>
  </si>
  <si>
    <t>汤祥祥</t>
  </si>
  <si>
    <t>76.17</t>
  </si>
  <si>
    <t>96.43%</t>
  </si>
  <si>
    <t>2.11</t>
  </si>
  <si>
    <t>18113019</t>
  </si>
  <si>
    <t>赵雲鹤</t>
  </si>
  <si>
    <t>75.13</t>
  </si>
  <si>
    <t>93.10%</t>
  </si>
  <si>
    <t>2.21</t>
  </si>
  <si>
    <t>18113018</t>
  </si>
  <si>
    <t>邓爽</t>
  </si>
  <si>
    <t>72.20</t>
  </si>
  <si>
    <t>87.61%</t>
  </si>
  <si>
    <t>1.66</t>
  </si>
  <si>
    <t>18113021</t>
  </si>
  <si>
    <t>石佳</t>
  </si>
  <si>
    <t>72.01</t>
  </si>
  <si>
    <t>79.41%</t>
  </si>
  <si>
    <t>1.77</t>
  </si>
  <si>
    <t>统计人：谭辰妍、刘昊达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</si>
</sst>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1" xfId="0" applyFill="1" applyBorder="1" applyAlignment="1">
      <alignment horizontal="left" vertical="center" wrapText="1" shrinkToFit="1"/>
    </xf>
    <xf numFmtId="0" fontId="0" fillId="2" borderId="1" xfId="0" applyFill="1" applyBorder="1" applyAlignment="1">
      <alignment horizontal="left" vertical="center" wrapText="1" shrinkToFit="1"/>
    </xf>
    <xf numFmtId="49" fontId="0" fillId="0" borderId="1" xfId="0" applyNumberFormat="1" applyBorder="1" applyAlignment="1">
      <alignment horizontal="left" vertical="center" wrapText="1" shrinkToFit="1"/>
    </xf>
    <xf numFmtId="0" fontId="0" fillId="3" borderId="1" xfId="0" applyFill="1" applyBorder="1" applyAlignment="1">
      <alignment horizontal="left" vertical="center" wrapText="1" shrinkToFit="1"/>
    </xf>
    <xf numFmtId="0" fontId="0" fillId="4" borderId="1" xfId="0" applyFill="1" applyBorder="1" applyAlignment="1">
      <alignment horizontal="left" vertical="center" wrapText="1" shrinkToFi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 shrinkToFi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55245</xdr:colOff>
      <xdr:row>32</xdr:row>
      <xdr:rowOff>6350</xdr:rowOff>
    </xdr:from>
    <xdr:to>
      <xdr:col>7</xdr:col>
      <xdr:colOff>2429510</xdr:colOff>
      <xdr:row>41</xdr:row>
      <xdr:rowOff>15240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1045" y="11550650"/>
          <a:ext cx="6663055" cy="1551940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111760</xdr:colOff>
      <xdr:row>41</xdr:row>
      <xdr:rowOff>161925</xdr:rowOff>
    </xdr:from>
    <xdr:to>
      <xdr:col>7</xdr:col>
      <xdr:colOff>2451735</xdr:colOff>
      <xdr:row>76</xdr:row>
      <xdr:rowOff>118110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97560" y="13249275"/>
          <a:ext cx="6628765" cy="5956935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7</xdr:col>
      <xdr:colOff>2371090</xdr:colOff>
      <xdr:row>97</xdr:row>
      <xdr:rowOff>24130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18059400"/>
          <a:ext cx="6659880" cy="4653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tabSelected="1" zoomScale="120" zoomScaleNormal="120" workbookViewId="0">
      <selection activeCell="A15" sqref="$A15:$XFD15"/>
    </sheetView>
  </sheetViews>
  <sheetFormatPr defaultColWidth="9" defaultRowHeight="13.5"/>
  <cols>
    <col min="1" max="1" width="9" style="2"/>
    <col min="2" max="2" width="5.25833333333333" style="2" customWidth="1"/>
    <col min="3" max="3" width="7.06666666666667" style="2" customWidth="1"/>
    <col min="4" max="4" width="15.575" style="2" customWidth="1"/>
    <col min="5" max="5" width="5.20833333333333" style="2" customWidth="1"/>
    <col min="6" max="6" width="19.325" style="2" customWidth="1"/>
    <col min="7" max="7" width="3.85" style="3" customWidth="1"/>
    <col min="8" max="8" width="47.075" style="2" customWidth="1"/>
    <col min="9" max="9" width="4.65" style="2" customWidth="1"/>
    <col min="10" max="11" width="4.825" style="2" customWidth="1"/>
    <col min="12" max="12" width="5" style="4" customWidth="1"/>
    <col min="13" max="13" width="4.04166666666667" style="4" customWidth="1"/>
    <col min="14" max="16384" width="9" style="2"/>
  </cols>
  <sheetData>
    <row r="1" ht="28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0.5" spans="1:13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9" t="s">
        <v>5</v>
      </c>
      <c r="H2" s="11" t="s">
        <v>7</v>
      </c>
      <c r="I2" s="9" t="s">
        <v>5</v>
      </c>
      <c r="J2" s="6" t="s">
        <v>8</v>
      </c>
      <c r="K2" s="6" t="s">
        <v>9</v>
      </c>
      <c r="L2" s="17" t="s">
        <v>10</v>
      </c>
      <c r="M2" s="17" t="s">
        <v>11</v>
      </c>
    </row>
    <row r="3" ht="62" customHeight="1" spans="1:13">
      <c r="A3" s="12" t="s">
        <v>12</v>
      </c>
      <c r="B3" s="13" t="s">
        <v>13</v>
      </c>
      <c r="C3" s="13" t="s">
        <v>14</v>
      </c>
      <c r="D3" s="14" t="s">
        <v>15</v>
      </c>
      <c r="E3" s="14">
        <v>89.79</v>
      </c>
      <c r="F3" s="14" t="s">
        <v>16</v>
      </c>
      <c r="G3" s="15" t="s">
        <v>17</v>
      </c>
      <c r="H3" s="14" t="s">
        <v>18</v>
      </c>
      <c r="I3" s="14">
        <v>62</v>
      </c>
      <c r="J3" s="14">
        <f t="shared" ref="J3:J9" si="0">E3*0.7+G3*0.2+I3*0.1</f>
        <v>81.853</v>
      </c>
      <c r="K3" s="14">
        <v>1</v>
      </c>
      <c r="L3" s="18" t="s">
        <v>19</v>
      </c>
      <c r="M3" s="18" t="s">
        <v>20</v>
      </c>
    </row>
    <row r="4" ht="42" customHeight="1" spans="1:13">
      <c r="A4" s="12" t="s">
        <v>21</v>
      </c>
      <c r="B4" s="13" t="s">
        <v>22</v>
      </c>
      <c r="C4" s="13" t="s">
        <v>23</v>
      </c>
      <c r="D4" s="14"/>
      <c r="E4" s="13" t="s">
        <v>23</v>
      </c>
      <c r="F4" s="14" t="s">
        <v>24</v>
      </c>
      <c r="G4" s="15" t="s">
        <v>25</v>
      </c>
      <c r="H4" s="14" t="s">
        <v>26</v>
      </c>
      <c r="I4" s="14">
        <v>52</v>
      </c>
      <c r="J4" s="14">
        <f t="shared" si="0"/>
        <v>80.241</v>
      </c>
      <c r="K4" s="14">
        <v>2</v>
      </c>
      <c r="L4" s="18" t="s">
        <v>19</v>
      </c>
      <c r="M4" s="18" t="s">
        <v>27</v>
      </c>
    </row>
    <row r="5" ht="41" customHeight="1" spans="1:13">
      <c r="A5" s="12" t="s">
        <v>28</v>
      </c>
      <c r="B5" s="13" t="s">
        <v>29</v>
      </c>
      <c r="C5" s="13" t="s">
        <v>30</v>
      </c>
      <c r="D5" s="14"/>
      <c r="E5" s="13" t="s">
        <v>30</v>
      </c>
      <c r="F5" s="14" t="s">
        <v>31</v>
      </c>
      <c r="G5" s="15" t="s">
        <v>32</v>
      </c>
      <c r="H5" s="14" t="s">
        <v>33</v>
      </c>
      <c r="I5" s="14">
        <v>56</v>
      </c>
      <c r="J5" s="14">
        <f t="shared" si="0"/>
        <v>79.183</v>
      </c>
      <c r="K5" s="14">
        <v>3</v>
      </c>
      <c r="L5" s="18" t="s">
        <v>19</v>
      </c>
      <c r="M5" s="18" t="s">
        <v>34</v>
      </c>
    </row>
    <row r="6" ht="49" customHeight="1" spans="1:13">
      <c r="A6" s="12" t="s">
        <v>35</v>
      </c>
      <c r="B6" s="13" t="s">
        <v>36</v>
      </c>
      <c r="C6" s="13" t="s">
        <v>37</v>
      </c>
      <c r="D6" s="14"/>
      <c r="E6" s="13" t="s">
        <v>37</v>
      </c>
      <c r="F6" s="14" t="s">
        <v>38</v>
      </c>
      <c r="G6" s="15" t="s">
        <v>17</v>
      </c>
      <c r="H6" s="14" t="s">
        <v>39</v>
      </c>
      <c r="I6" s="14">
        <v>51</v>
      </c>
      <c r="J6" s="14">
        <f>E6*0.7+G6*0.2+I6*0.1</f>
        <v>77.379</v>
      </c>
      <c r="K6" s="14">
        <v>4</v>
      </c>
      <c r="L6" s="18" t="s">
        <v>19</v>
      </c>
      <c r="M6" s="18" t="s">
        <v>40</v>
      </c>
    </row>
    <row r="7" ht="35" customHeight="1" spans="1:13">
      <c r="A7" s="12" t="s">
        <v>41</v>
      </c>
      <c r="B7" s="13" t="s">
        <v>42</v>
      </c>
      <c r="C7" s="13" t="s">
        <v>43</v>
      </c>
      <c r="D7" s="14"/>
      <c r="E7" s="13" t="s">
        <v>43</v>
      </c>
      <c r="F7" s="14" t="s">
        <v>44</v>
      </c>
      <c r="G7" s="15" t="s">
        <v>17</v>
      </c>
      <c r="H7" s="14"/>
      <c r="I7" s="14">
        <v>50</v>
      </c>
      <c r="J7" s="14">
        <f>E7*0.7+G7*0.2+I7*0.1</f>
        <v>77.139</v>
      </c>
      <c r="K7" s="14">
        <v>5</v>
      </c>
      <c r="L7" s="18" t="s">
        <v>19</v>
      </c>
      <c r="M7" s="18" t="s">
        <v>45</v>
      </c>
    </row>
    <row r="8" ht="35" customHeight="1" spans="1:13">
      <c r="A8" s="12" t="s">
        <v>46</v>
      </c>
      <c r="B8" s="13" t="s">
        <v>47</v>
      </c>
      <c r="C8" s="13" t="s">
        <v>48</v>
      </c>
      <c r="D8" s="14"/>
      <c r="E8" s="13" t="s">
        <v>48</v>
      </c>
      <c r="F8" s="14" t="s">
        <v>49</v>
      </c>
      <c r="G8" s="15" t="s">
        <v>50</v>
      </c>
      <c r="H8" s="14" t="s">
        <v>51</v>
      </c>
      <c r="I8" s="14">
        <v>54</v>
      </c>
      <c r="J8" s="14">
        <f>E8*0.7+G8*0.2+I8*0.1</f>
        <v>77.125</v>
      </c>
      <c r="K8" s="14">
        <v>6</v>
      </c>
      <c r="L8" s="18" t="s">
        <v>19</v>
      </c>
      <c r="M8" s="18" t="s">
        <v>52</v>
      </c>
    </row>
    <row r="9" ht="35" customHeight="1" spans="1:13">
      <c r="A9" s="12" t="s">
        <v>53</v>
      </c>
      <c r="B9" s="13" t="s">
        <v>54</v>
      </c>
      <c r="C9" s="13" t="s">
        <v>55</v>
      </c>
      <c r="D9" s="14"/>
      <c r="E9" s="13" t="s">
        <v>55</v>
      </c>
      <c r="F9" s="14"/>
      <c r="G9" s="15" t="s">
        <v>56</v>
      </c>
      <c r="H9" s="14" t="s">
        <v>57</v>
      </c>
      <c r="I9" s="14">
        <v>54</v>
      </c>
      <c r="J9" s="14">
        <f t="shared" si="0"/>
        <v>76.277</v>
      </c>
      <c r="K9" s="14">
        <v>7</v>
      </c>
      <c r="L9" s="18" t="s">
        <v>19</v>
      </c>
      <c r="M9" s="18" t="s">
        <v>58</v>
      </c>
    </row>
    <row r="10" ht="35" customHeight="1" spans="1:13">
      <c r="A10" s="12" t="s">
        <v>59</v>
      </c>
      <c r="B10" s="13" t="s">
        <v>60</v>
      </c>
      <c r="C10" s="13" t="s">
        <v>61</v>
      </c>
      <c r="D10" s="14"/>
      <c r="E10" s="13" t="s">
        <v>61</v>
      </c>
      <c r="F10" s="14" t="s">
        <v>62</v>
      </c>
      <c r="G10" s="15" t="s">
        <v>17</v>
      </c>
      <c r="H10" s="14" t="s">
        <v>63</v>
      </c>
      <c r="I10" s="14">
        <v>54</v>
      </c>
      <c r="J10" s="14">
        <f>E10*0.7+G10*0.2+I10*0.1</f>
        <v>75.705</v>
      </c>
      <c r="K10" s="14">
        <v>8</v>
      </c>
      <c r="L10" s="18" t="s">
        <v>19</v>
      </c>
      <c r="M10" s="18" t="s">
        <v>64</v>
      </c>
    </row>
    <row r="11" ht="35" customHeight="1" spans="1:13">
      <c r="A11" s="12" t="s">
        <v>65</v>
      </c>
      <c r="B11" s="13" t="s">
        <v>66</v>
      </c>
      <c r="C11" s="13" t="s">
        <v>67</v>
      </c>
      <c r="D11" s="14"/>
      <c r="E11" s="13" t="s">
        <v>67</v>
      </c>
      <c r="F11" s="14"/>
      <c r="G11" s="15" t="s">
        <v>56</v>
      </c>
      <c r="H11" s="14"/>
      <c r="I11" s="14">
        <v>50</v>
      </c>
      <c r="J11" s="14">
        <f>E11*0.7+G11*0.2+I11*0.1</f>
        <v>74.911</v>
      </c>
      <c r="K11" s="14">
        <v>9</v>
      </c>
      <c r="L11" s="18" t="s">
        <v>19</v>
      </c>
      <c r="M11" s="18" t="s">
        <v>68</v>
      </c>
    </row>
    <row r="12" ht="35" customHeight="1" spans="1:13">
      <c r="A12" s="12" t="s">
        <v>69</v>
      </c>
      <c r="B12" s="13" t="s">
        <v>70</v>
      </c>
      <c r="C12" s="13" t="s">
        <v>71</v>
      </c>
      <c r="D12" s="14"/>
      <c r="E12" s="13" t="s">
        <v>71</v>
      </c>
      <c r="F12" s="14"/>
      <c r="G12" s="15" t="s">
        <v>56</v>
      </c>
      <c r="H12" s="14"/>
      <c r="I12" s="14">
        <v>50</v>
      </c>
      <c r="J12" s="14">
        <f>E12*0.7+G12*0.2+I12*0.1</f>
        <v>74.729</v>
      </c>
      <c r="K12" s="14">
        <v>10</v>
      </c>
      <c r="L12" s="18" t="s">
        <v>19</v>
      </c>
      <c r="M12" s="18" t="s">
        <v>64</v>
      </c>
    </row>
    <row r="13" ht="35" customHeight="1" spans="1:13">
      <c r="A13" s="12" t="s">
        <v>72</v>
      </c>
      <c r="B13" s="13" t="s">
        <v>73</v>
      </c>
      <c r="C13" s="13" t="s">
        <v>74</v>
      </c>
      <c r="D13" s="14"/>
      <c r="E13" s="13" t="s">
        <v>74</v>
      </c>
      <c r="F13" s="14" t="s">
        <v>16</v>
      </c>
      <c r="G13" s="15" t="s">
        <v>17</v>
      </c>
      <c r="H13" s="14"/>
      <c r="I13" s="14">
        <v>50</v>
      </c>
      <c r="J13" s="14">
        <f>E13*0.7+G13*0.2+I13*0.1</f>
        <v>74.549</v>
      </c>
      <c r="K13" s="14">
        <v>11</v>
      </c>
      <c r="L13" s="18" t="s">
        <v>19</v>
      </c>
      <c r="M13" s="18" t="s">
        <v>75</v>
      </c>
    </row>
    <row r="14" ht="40" customHeight="1" spans="1:13">
      <c r="A14" s="12" t="s">
        <v>76</v>
      </c>
      <c r="B14" s="13" t="s">
        <v>77</v>
      </c>
      <c r="C14" s="13" t="s">
        <v>78</v>
      </c>
      <c r="D14" s="14"/>
      <c r="E14" s="13" t="s">
        <v>78</v>
      </c>
      <c r="F14" s="14"/>
      <c r="G14" s="15" t="s">
        <v>56</v>
      </c>
      <c r="H14" s="14"/>
      <c r="I14" s="14">
        <v>50</v>
      </c>
      <c r="J14" s="14">
        <f>E14*0.7+G14*0.2+I14*0.1</f>
        <v>74.498</v>
      </c>
      <c r="K14" s="14">
        <v>12</v>
      </c>
      <c r="L14" s="18" t="s">
        <v>19</v>
      </c>
      <c r="M14" s="18" t="s">
        <v>79</v>
      </c>
    </row>
    <row r="15" ht="35" customHeight="1" spans="1:13">
      <c r="A15" s="12" t="s">
        <v>80</v>
      </c>
      <c r="B15" s="13" t="s">
        <v>81</v>
      </c>
      <c r="C15" s="13" t="s">
        <v>82</v>
      </c>
      <c r="D15" s="14"/>
      <c r="E15" s="13" t="s">
        <v>82</v>
      </c>
      <c r="F15" s="14"/>
      <c r="G15" s="15" t="s">
        <v>56</v>
      </c>
      <c r="H15" s="14"/>
      <c r="I15" s="14">
        <v>50</v>
      </c>
      <c r="J15" s="14">
        <f>E15*0.7+G15*0.2+I15*0.1</f>
        <v>73.609</v>
      </c>
      <c r="K15" s="14">
        <v>13</v>
      </c>
      <c r="L15" s="18" t="s">
        <v>19</v>
      </c>
      <c r="M15" s="18" t="s">
        <v>83</v>
      </c>
    </row>
    <row r="16" ht="21" customHeight="1" spans="1:13">
      <c r="A16" s="12" t="s">
        <v>84</v>
      </c>
      <c r="B16" s="13" t="s">
        <v>85</v>
      </c>
      <c r="C16" s="13" t="s">
        <v>86</v>
      </c>
      <c r="D16" s="14"/>
      <c r="E16" s="13" t="s">
        <v>86</v>
      </c>
      <c r="F16" s="14"/>
      <c r="G16" s="15" t="s">
        <v>56</v>
      </c>
      <c r="H16" s="14"/>
      <c r="I16" s="14">
        <v>50</v>
      </c>
      <c r="J16" s="14">
        <f>E16*0.7+G16*0.2+I16*0.1</f>
        <v>73.441</v>
      </c>
      <c r="K16" s="14">
        <v>14</v>
      </c>
      <c r="L16" s="18" t="s">
        <v>87</v>
      </c>
      <c r="M16" s="18" t="s">
        <v>88</v>
      </c>
    </row>
    <row r="17" ht="21" customHeight="1" spans="1:13">
      <c r="A17" s="12" t="s">
        <v>89</v>
      </c>
      <c r="B17" s="13" t="s">
        <v>90</v>
      </c>
      <c r="C17" s="13" t="s">
        <v>91</v>
      </c>
      <c r="D17" s="14"/>
      <c r="E17" s="13" t="s">
        <v>91</v>
      </c>
      <c r="F17" s="14"/>
      <c r="G17" s="15" t="s">
        <v>56</v>
      </c>
      <c r="H17" s="14" t="s">
        <v>92</v>
      </c>
      <c r="I17" s="14">
        <v>53</v>
      </c>
      <c r="J17" s="14">
        <f>E17*0.7+G17*0.2+I17*0.1</f>
        <v>72.663</v>
      </c>
      <c r="K17" s="14">
        <v>15</v>
      </c>
      <c r="L17" s="18" t="s">
        <v>93</v>
      </c>
      <c r="M17" s="18" t="s">
        <v>94</v>
      </c>
    </row>
    <row r="18" ht="40" customHeight="1" spans="1:13">
      <c r="A18" s="12" t="s">
        <v>95</v>
      </c>
      <c r="B18" s="13" t="s">
        <v>96</v>
      </c>
      <c r="C18" s="13" t="s">
        <v>97</v>
      </c>
      <c r="D18" s="14"/>
      <c r="E18" s="13" t="s">
        <v>97</v>
      </c>
      <c r="F18" s="14"/>
      <c r="G18" s="15" t="s">
        <v>56</v>
      </c>
      <c r="H18" s="14"/>
      <c r="I18" s="14">
        <v>50</v>
      </c>
      <c r="J18" s="14">
        <f>E18*0.7+G18*0.2+I18*0.1</f>
        <v>72.447</v>
      </c>
      <c r="K18" s="14">
        <v>16</v>
      </c>
      <c r="L18" s="18" t="s">
        <v>87</v>
      </c>
      <c r="M18" s="18" t="s">
        <v>98</v>
      </c>
    </row>
    <row r="19" ht="21" customHeight="1" spans="1:13">
      <c r="A19" s="12" t="s">
        <v>99</v>
      </c>
      <c r="B19" s="13" t="s">
        <v>100</v>
      </c>
      <c r="C19" s="13" t="s">
        <v>101</v>
      </c>
      <c r="D19" s="14"/>
      <c r="E19" s="13" t="s">
        <v>101</v>
      </c>
      <c r="F19" s="14"/>
      <c r="G19" s="15" t="s">
        <v>56</v>
      </c>
      <c r="H19" s="14" t="s">
        <v>102</v>
      </c>
      <c r="I19" s="14">
        <v>52</v>
      </c>
      <c r="J19" s="14">
        <f t="shared" ref="J19:J24" si="1">E19*0.7+G19*0.2+I19*0.1</f>
        <v>72.269</v>
      </c>
      <c r="K19" s="14">
        <v>17</v>
      </c>
      <c r="L19" s="18" t="s">
        <v>19</v>
      </c>
      <c r="M19" s="18" t="s">
        <v>103</v>
      </c>
    </row>
    <row r="20" ht="21" customHeight="1" spans="1:13">
      <c r="A20" s="12" t="s">
        <v>104</v>
      </c>
      <c r="B20" s="13" t="s">
        <v>105</v>
      </c>
      <c r="C20" s="13" t="s">
        <v>106</v>
      </c>
      <c r="D20" s="14"/>
      <c r="E20" s="13" t="s">
        <v>106</v>
      </c>
      <c r="F20" s="14"/>
      <c r="G20" s="15" t="s">
        <v>56</v>
      </c>
      <c r="H20" s="14"/>
      <c r="I20" s="14">
        <v>50</v>
      </c>
      <c r="J20" s="14">
        <f t="shared" si="1"/>
        <v>70.522</v>
      </c>
      <c r="K20" s="14">
        <v>18</v>
      </c>
      <c r="L20" s="18" t="s">
        <v>19</v>
      </c>
      <c r="M20" s="18" t="s">
        <v>107</v>
      </c>
    </row>
    <row r="21" ht="21" customHeight="1" spans="1:13">
      <c r="A21" s="12" t="s">
        <v>108</v>
      </c>
      <c r="B21" s="13" t="s">
        <v>109</v>
      </c>
      <c r="C21" s="13" t="s">
        <v>110</v>
      </c>
      <c r="D21" s="14"/>
      <c r="E21" s="13" t="s">
        <v>110</v>
      </c>
      <c r="F21" s="14"/>
      <c r="G21" s="15" t="s">
        <v>56</v>
      </c>
      <c r="H21" s="14"/>
      <c r="I21" s="14">
        <v>50</v>
      </c>
      <c r="J21" s="14">
        <f t="shared" si="1"/>
        <v>70.319</v>
      </c>
      <c r="K21" s="14">
        <v>19</v>
      </c>
      <c r="L21" s="18" t="s">
        <v>111</v>
      </c>
      <c r="M21" s="18" t="s">
        <v>112</v>
      </c>
    </row>
    <row r="22" ht="21" customHeight="1" spans="1:13">
      <c r="A22" s="12" t="s">
        <v>113</v>
      </c>
      <c r="B22" s="13" t="s">
        <v>114</v>
      </c>
      <c r="C22" s="13" t="s">
        <v>115</v>
      </c>
      <c r="D22" s="14"/>
      <c r="E22" s="13" t="s">
        <v>115</v>
      </c>
      <c r="F22" s="14"/>
      <c r="G22" s="15" t="s">
        <v>56</v>
      </c>
      <c r="H22" s="14"/>
      <c r="I22" s="14">
        <v>50</v>
      </c>
      <c r="J22" s="14">
        <f t="shared" si="1"/>
        <v>69.591</v>
      </c>
      <c r="K22" s="14">
        <v>20</v>
      </c>
      <c r="L22" s="18" t="s">
        <v>116</v>
      </c>
      <c r="M22" s="18" t="s">
        <v>117</v>
      </c>
    </row>
    <row r="23" ht="21" customHeight="1" spans="1:13">
      <c r="A23" s="12" t="s">
        <v>118</v>
      </c>
      <c r="B23" s="13" t="s">
        <v>119</v>
      </c>
      <c r="C23" s="13" t="s">
        <v>120</v>
      </c>
      <c r="D23" s="14"/>
      <c r="E23" s="13" t="s">
        <v>120</v>
      </c>
      <c r="F23" s="14"/>
      <c r="G23" s="15" t="s">
        <v>56</v>
      </c>
      <c r="H23" s="14"/>
      <c r="I23" s="14">
        <v>50</v>
      </c>
      <c r="J23" s="14">
        <f t="shared" si="1"/>
        <v>67.54</v>
      </c>
      <c r="K23" s="14">
        <v>21</v>
      </c>
      <c r="L23" s="18" t="s">
        <v>121</v>
      </c>
      <c r="M23" s="18" t="s">
        <v>122</v>
      </c>
    </row>
    <row r="24" ht="21" customHeight="1" spans="1:13">
      <c r="A24" s="12" t="s">
        <v>123</v>
      </c>
      <c r="B24" s="13" t="s">
        <v>124</v>
      </c>
      <c r="C24" s="13" t="s">
        <v>125</v>
      </c>
      <c r="D24" s="14"/>
      <c r="E24" s="13" t="s">
        <v>125</v>
      </c>
      <c r="F24" s="14"/>
      <c r="G24" s="15" t="s">
        <v>56</v>
      </c>
      <c r="H24" s="14"/>
      <c r="I24" s="14">
        <v>50</v>
      </c>
      <c r="J24" s="14">
        <f t="shared" si="1"/>
        <v>67.407</v>
      </c>
      <c r="K24" s="14">
        <v>22</v>
      </c>
      <c r="L24" s="18" t="s">
        <v>126</v>
      </c>
      <c r="M24" s="18" t="s">
        <v>127</v>
      </c>
    </row>
    <row r="25" ht="24" customHeight="1" spans="1:12">
      <c r="A25" s="16" t="s">
        <v>128</v>
      </c>
      <c r="B25" s="16"/>
      <c r="C25" s="16"/>
      <c r="D25" s="16"/>
      <c r="E25" s="16"/>
      <c r="F25" s="16"/>
      <c r="G25" s="16"/>
      <c r="H25" s="16"/>
      <c r="J25" s="19"/>
      <c r="K25" s="20"/>
      <c r="L25" s="21"/>
    </row>
  </sheetData>
  <sortState ref="A3:M24">
    <sortCondition ref="J3:J24" descending="1"/>
  </sortState>
  <mergeCells count="2">
    <mergeCell ref="A1:M1"/>
    <mergeCell ref="A25:H25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2020-09-24T00:56:44Z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