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70" windowHeight="7800"/>
  </bookViews>
  <sheets>
    <sheet name="Sheet1" sheetId="1" r:id="rId1"/>
  </sheets>
  <definedNames>
    <definedName name="_xlnm._FilterDatabase" localSheetId="0" hidden="1">Sheet1!$A$3:$N$31</definedName>
  </definedNames>
  <calcPr calcId="144525"/>
</workbook>
</file>

<file path=xl/sharedStrings.xml><?xml version="1.0" encoding="utf-8"?>
<sst xmlns="http://schemas.openxmlformats.org/spreadsheetml/2006/main" count="153" uniqueCount="127">
  <si>
    <t>2019-2020学年戏剧艺术学院综合测评分数统计汇总表</t>
  </si>
  <si>
    <t>专业：播音与主持艺术19级1班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</si>
  <si>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</si>
  <si>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</si>
  <si>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</si>
  <si>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</si>
  <si>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</si>
  <si>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</si>
  <si>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</si>
  <si>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</si>
  <si>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</si>
  <si>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</si>
  <si>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</si>
  <si>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</si>
  <si>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备注</t>
  </si>
  <si>
    <t>车宇</t>
  </si>
  <si>
    <t>1.班级团支书+4
2.社团管理部干事+2
3.朗读协会活动实践部部员+2
4.院学生会志愿实践中心部员+2
5.师大教务处教学改革信息员+2</t>
  </si>
  <si>
    <t>1沈阳小东街道创建文明城市环保志愿者协会优秀志愿者（共青团戏剧艺术学院总支委员会2019.11.16）+1
2.华红宇残障孩子康复托养中心爱心陪伴活动志愿者（沈阳市华红宇残障孩子康复托养中心2019.12.16）+1
3.爱达敬老院志愿服务（共青团戏剧艺术学院总支委员会2019.11.24）+1
4.第十五届沈阳师范大学计算机设计竞赛校级二等奖（沈阳师范大学教务处，沈阳师范大学大学生创新创业中心，沈阳师范大学计算机与数学基础教学部2020.5）+8
5.“温暖氛围我营造”生活区管理知识竞赛校级一等奖（沈阳师范大学学生处2019.11）+10
6.沈阳师范大学“因为有你，致敬战‘疫’青年”主题演讲朗诵比赛院级二等奖（沈阳师范大学戏剧艺术学院2020.5.14）+4
7.沈阳师范大学“远离不良贷，树立理性消费”主题线上演讲比赛院级二等奖（沈阳师范大学戏剧艺术学院2020.6.23）+4
8.师大朗读者比赛优秀奖（沈阳师范大学图书馆2019.12）+4
9.沈阳急救志愿者（沈阳市急救志愿者总队）+2
10.师大线上聆听抗“疫”故事一等奖（沈阳师范大学图书馆，沈阳师范大学朗读协会2020.6）+10
11.“感谢恩师·你我同行”大型公益活动感恩大使（中国教师发展基金会，中国教育发展基金会，教学考试杂志社2019.9）+2
12.第十五届“青春行 中国梦 文苑英华”经典诗词朗诵大赛校级三等奖（沈阳师范大学文学院2019.12）+6
13.第十五届“青春行 中国梦 文苑英华”经典诗词朗诵大赛最佳网络人气奖（沈阳师范大学招生就业指导处，沈阳师范大学文学院2019.12）+4
14.沈阳师范大学大学生寒假社会实践活动信使回访优秀团队二等奖（共青团沈阳师范大学委员会2020.7）+8
15.沈阳铁路公安志愿活动（沈阳铁路公安处乘警支队2019.12）+2
16.第四届“书声满校园朗诵大会”优秀志愿者（书声满校园朗诵大会辽宁组委会2019.12）+2
17.师大教务处优秀教学改革信息员（下半年）（沈阳师范大学教务处2020.7.17）+2
18.师大新闻中心·电视台优秀记者（沈阳师范大学党委宣传部2020.3）+4</t>
  </si>
  <si>
    <t>1</t>
  </si>
  <si>
    <t>100.00%</t>
  </si>
  <si>
    <t>杨嘉璐</t>
  </si>
  <si>
    <t>1.时尚部族社团部员+2
2.朗读协会创新企划部部员+2
3.院学生会志愿实践中心部员+2</t>
  </si>
  <si>
    <t>1.爱达敬老院志愿服务（共青团戏剧艺术学院总支委员会2019.11.24）+1
2.华红宇残障孩子康复托养中心爱心陪伴活动志愿者（华红宇残障孩子康复托养中心2019.12.16）+1
3.沈阳师范大学“英文美文书写大赛”校级二等奖（沈阳师范大学学生处2019.12）+8
4.播音与主持艺术专业第三届“新声”专业基本功大赛一等奖（戏剧艺术学院2020.6）+5
5.第一届“音随影动，经典咏诵”配音大赛校级优秀奖（戏剧艺术学院2020.6）+4
6.师大朗读者比赛校级三等奖（沈阳师范大学图书馆2019.12）+6
7.师大线上聆听抗“疫”故事一等奖（沈阳师范大学图书馆，沈阳师范大学朗读协会2020.6）+10
8.“感谢恩师·你我同行”大型公益活动感恩大使（中国教师发展基金会，中国教育发展基金会，教学考试杂志社2019.9）+2
9.沈阳铁路公安志愿活动（沈阳铁路公安处乘警支队2019.12）+2
10.沈阳师范大学大学生寒假社会实践活动信使回访优秀团队二等奖（共青团沈阳师范大学委员会2020.7）+8</t>
  </si>
  <si>
    <t>2</t>
  </si>
  <si>
    <t>赵兴娣</t>
  </si>
  <si>
    <t>1.师大新闻播音主持部干事+2
2.院学生会行政中心部员+2
3.师大教务处教学改革信息员+2</t>
  </si>
  <si>
    <t>1.播音与主持艺术专业第三届“新声”专业基本功大赛三等奖（戏剧艺术学院2020.6）+3
2.沈阳师范大学“远离不良贷，树立理性消费”主题线上演讲比赛院级一等奖（沈阳师范大学戏剧艺术学院2020.6.23）+5
3.沈阳师范大学“因为有你，致敬战‘疫’青年”主题演讲朗诵比赛院级二等奖（沈阳师范大学戏剧艺术学院2020.5.14）+4
4.第四届“生活青年说”之生活区安全大家谈活动校级一等奖（沈阳师范大学学生处2019.11）+10
5.“粽情端午”征集活动二等奖（中青校媒（辽宁）2020.7）+16
6.SPELLING BEE英文拼词盛典优秀志愿者（“拼词拼世界”SPELLING BEE"英文拼词盛典辽宁组委会）+2
7.第四届“书声满校园朗诵大会”优秀志愿者（书声满校园朗诵大会辽宁组委会2019.12）+2
8.师大教务处优秀教学改革信息员（沈阳师范大学教务处2019.12.25）+2
9.师大教务处优秀教学改革信息员（沈阳师范大学教务处2020.7.17）+2</t>
  </si>
  <si>
    <t>3</t>
  </si>
  <si>
    <t>王焕婷</t>
  </si>
  <si>
    <t>1.时尚部族社团部长+4
2.记者时间播音主持部干事+2
3.院学生会社团联合中心部员+2</t>
  </si>
  <si>
    <t>1.播音与主持艺术专业第三届“新声”专业基本功大赛一等奖（戏剧艺术学院2020.6）+5
2.社团宣传月活动突出贡献一等奖（沈阳师范大学戏剧艺术学院，共青团戏剧艺术学院总支委员会2019.11.29）+5
3.师大新闻中心·电视台优秀记者（沈阳师范大学党委宣传部2020.3）+4</t>
  </si>
  <si>
    <t>4</t>
  </si>
  <si>
    <t>3.48</t>
  </si>
  <si>
    <t>李佳欣</t>
  </si>
  <si>
    <t>1.校国旗护卫队队员+2
2.学习委员+2
3.院学生会团务中心团委组织部部员+2</t>
  </si>
  <si>
    <t>1.沈阳师范大学球类运动会排球比赛第六名（沈阳师范大学体育运动委员会2019.12）+4
2.全国大学生国家安全教育知识竞赛成绩合格（中国大学生在线2020.4）+2
3.播音与主持艺术专业第三届“新声”专业基本功大赛二等奖（戏剧艺术学院2020.6）+4
4.“感谢恩师·你我同行”大型公益活动感恩大使（中国教师发展基金会，中国教育发展基金会教学考试杂志社2019.9）+2</t>
  </si>
  <si>
    <t>5</t>
  </si>
  <si>
    <t>张溪元</t>
  </si>
  <si>
    <t>1.播音主持协会部长+4
2.娱人节摄影摄像部干事+2
3.院学生会志愿实践中心部员+2</t>
  </si>
  <si>
    <t>1.华红宇残障孩子康复托养中心爱心陪伴活动志愿者（沈阳市华红宇残障孩子康复托养中心2019.12.16）+1
2.“激辩明理”沈阳师范大学校园文化青春领航工程大学生辩论赛季军（共青团沈阳师范大学委员会，共青团沈阳师范大学法学院委员会2019.12.9）+6
3.第四届“书声满校园朗诵大会”优秀志愿者（书声满校园朗诵大会辽宁组委会2019.12）+2
4.沈阳师范大学大学生寒假社会实践活动信使回访优秀团队二等奖（共青团沈阳师范大学委员会2020.7）+8
5.师大新闻中心·电视台优秀记者（沈阳师范大学党委宣传部2020.3）+4
6.爱达敬老院志愿服务（共青团戏剧艺术学院总支委员会2019.11.24）+1</t>
  </si>
  <si>
    <t>6</t>
  </si>
  <si>
    <t>李泓瑶</t>
  </si>
  <si>
    <t>1.院学生会行政中心文案编辑部部员+2
2.校国旗护卫队队员+2</t>
  </si>
  <si>
    <t>1.第四届“书声满校园朗诵大会”优秀志愿者（书声满校园朗诵大会辽宁组委会2019.12）+2
2.沈阳急救志愿者（沈阳市急救志愿者总队）+2
3.“激辩明理”沈阳师范大学校园文化青春领航工程大学生辩论赛季军（共青团沈阳师范大学委员会，共青团沈阳师范大学法学院委员会2019.12.9）+6
4.“激辩明理”沈阳师范大学校园文化青春领航工程大学生辩论赛最佳辩手（共青团沈阳师范大学委员会，共青团沈阳师范大学法学院委员会2019.12.9）+4</t>
  </si>
  <si>
    <t>7</t>
  </si>
  <si>
    <t>3.22</t>
  </si>
  <si>
    <t>杨欣璐</t>
  </si>
  <si>
    <t>院学生会团务中心团委组织部部员+2</t>
  </si>
  <si>
    <t>1.爱达敬老院志愿服务（共青团戏剧艺术学院总支委员会2019.11.24）+1
2.播音与主持艺术专业第三届“新声”专业基本功大赛三等奖（戏剧艺术学院2020.6）+3
3.沈阳铁路公安志愿活动（沈阳铁路公安处乘警支队2019.12）+2</t>
  </si>
  <si>
    <t>8</t>
  </si>
  <si>
    <t>贾斯淇</t>
  </si>
  <si>
    <t>1.校国旗护卫队副队长+5
2.班长+4</t>
  </si>
  <si>
    <t>1.“温暖氛围我营造”生活区管理知识竞赛校级三等奖（沈阳师范大学学生处2019.11）+6
2.第四届“书声满校园朗诵大会”优秀志愿者（书声满校园朗诵大会辽宁组委会2019.12）+2
3.SPELLING BEE英文拼词盛典优秀志愿者（“拼词拼世界”SPELLING BEE"英文拼词盛典辽宁组委会）+2
4.播音与主持艺术专业第三届“新声”专业基本功大赛三等奖（戏剧艺术学院2020.6）+3</t>
  </si>
  <si>
    <t>9</t>
  </si>
  <si>
    <t>2.93</t>
  </si>
  <si>
    <t>孙小淇</t>
  </si>
  <si>
    <t>1.师大新闻播音主持部干事+2
2.播音主持协会部长+4
3.院学生会志愿实践中心部员+2</t>
  </si>
  <si>
    <t>1.爱达敬老院志愿服务（共青团戏剧艺术学院总支委员会2019.11.24）+1
2.华红宇残障孩子康复托养中心爱心陪伴活动志愿者（沈阳市华红宇残障孩子康复托养中心2019.12.16）+1
3.“激辩明理”沈阳师范大学校园文化青春领航工程大学生辩论赛季军（共青团沈阳师范大学委员会，共青团沈阳师范大学法学院委员会2019.12.9）+6
4.第四届“书声满校园朗诵大会”优秀志愿者（书声满校园朗诵大会辽宁组委会2019.12）+2
5.沈阳师范大学大学生寒假社会实践活动信使回访优秀团队二等奖（共青团沈阳师范大学委员会2020.7）+8
6.师大新闻中心·电视台优秀记者（沈阳师范大学党委宣传部2020.3）+4</t>
  </si>
  <si>
    <t>10</t>
  </si>
  <si>
    <t>2.87</t>
  </si>
  <si>
    <t>于佳馨</t>
  </si>
  <si>
    <t>85.46</t>
  </si>
  <si>
    <t>院学生会文体活动中心文娱部部员+2</t>
  </si>
  <si>
    <t>1.第四届“书声满校园朗诵大会”优秀志愿者（书声满校园朗诵大会辽宁组委会2019.12）+2
2.SPELLING BEE英文拼词盛典优秀志愿者（“拼词拼世界”SPELLING BEE"英文拼词盛典辽宁组委会2019.11）+2
3.“感谢恩师·你我同行”大型公益活动感恩大使（中国教师发展基金会，中国教育发展基金会，教学考试杂志社2019.9）+2
4.沈阳师范大学“因为有你，致敬战‘疫’青年”主题演讲朗诵比赛院级三等奖（沈阳师范大学戏剧艺术学院2020.5.14）+3
5..播音与主持艺术专业第三届“新声”专业基本功大赛二等奖（戏剧艺术学院2020.6）+4</t>
  </si>
  <si>
    <t>11</t>
  </si>
  <si>
    <t>杨晰茹</t>
  </si>
  <si>
    <t>1.华红宇残障孩子康复托养中心爱心陪伴活动志愿者（沈阳市华红宇残障孩子康复托养中心2019.12.16）+1
2.爱达敬老院志愿服务（共青团戏剧艺术学院总支委员会2019.11.24）+1
3.沈阳师范大学大学生寒假社会实践活动信使回访优秀团队二等奖（共青团沈阳师范大学委员会2020.7）+8</t>
  </si>
  <si>
    <t>12</t>
  </si>
  <si>
    <t>2.85</t>
  </si>
  <si>
    <t>周奕彤</t>
  </si>
  <si>
    <t>院学生会督察委员会部员+2</t>
  </si>
  <si>
    <t>1、第六届“音以为傲，以声传情”为盲胞读书校园公益活动优秀志愿者（沈阳师范大学文学院团委2019.12）+1</t>
  </si>
  <si>
    <t>13</t>
  </si>
  <si>
    <t>鲁晓瑜</t>
  </si>
  <si>
    <t>院学生会志愿实践中心部员+2</t>
  </si>
  <si>
    <t>1.太湖社区墙绘志愿服务（共青团戏剧艺术学院总支委员会2019.10.28）+1
2.沈阳小东街道创建文明城市环保志愿者协会优秀志愿者（共青团戏剧艺术学院总支委员会2019.11.16）+1
3.“绘美乡村”志愿活动优秀志愿者（沈阳市沈北新区青年志愿者协会2019.11.1）+1
4.华红宇残障孩子康复托养中心爱心陪伴活动志愿者（沈阳市华红宇残障孩子康复托养中心2019.12.16）+1
5.播音与主持艺术专业第三届“新声”专业基本功大赛三等奖（戏剧艺术学院2020.6）+3
6.沈阳师范大学大学生寒假社会实践活动信使回访优秀团队二等奖（共青团沈阳师范大学委员会2020.7）+8
7.爱达敬老院志愿服务（共青团戏剧艺术学院总支委员会2019.11.24）+1</t>
  </si>
  <si>
    <t>14</t>
  </si>
  <si>
    <t>3.11</t>
  </si>
  <si>
    <t>吴宇涵</t>
  </si>
  <si>
    <t>1.沈阳小东街道创建文明城市环保志愿者协会优秀志愿者（共青团戏剧艺术学院总支委员会2019.11.16）+1
2.华红宇残障孩子康复托养中心爱心陪伴活动志愿者（沈阳市华红宇残障孩子康复托养中心2019.12.16）+1
3.爱达敬老院志愿服务（共青团戏剧艺术学院总支委员会2019.11.24）+1
4.“温暖氛围我营造”生活区管理知识竞赛校级二等奖（共青团戏剧艺术学院总支委员会2019.11.24）+8
5.“感谢恩师·你我同行”大型公益活动感恩大使（中国教师发展基金会，中国教育发展基金会，教学考试杂志社2019.9）+2
6.第十五届沈阳师范大学计算机设计竞赛校级二等奖（沈阳师范大学教务处沈阳师范大学大学生创新创业中心，沈阳师范大学计算机与数学基础教学部2020.5）+8</t>
  </si>
  <si>
    <t>15</t>
  </si>
  <si>
    <t>吴潇捷</t>
  </si>
  <si>
    <t>1.戏剧社部员+2
2.师大新闻中心部员+2
3.师大新闻播音主持部干事+2</t>
  </si>
  <si>
    <t>1.第四届“书声满校园朗诵大会”优秀志愿者（书声满校园朗诵大会辽宁组委会2019.12）+2
2.播音与主持艺术专业第三届“新声”专业基本功大赛三等奖（戏剧艺术学院2020.6）+3
3.“感谢恩师·你我同行”大型公益活动感恩大使（中国教师发展基金会，中国教育发展基金会，教学考试杂志社2019.9）+2
4.SPELLING BEE英文拼词盛典优秀志愿者（“拼词拼世界”SPELLING BEE"英文拼词盛典辽宁组委会2019.11）+2</t>
  </si>
  <si>
    <t>16</t>
  </si>
  <si>
    <t>李炎卓</t>
  </si>
  <si>
    <t>1.播音与主持艺术专业第三届“新声”专业基本功大赛特等奖（戏剧艺术学院2020.6）+5
2.第十五届沈阳师范大学计算机设计竞赛校级二等奖（沈阳师范大学教务处，沈阳师范大学大学生创新创业中心，沈阳师范大学计算机与数学基础教学部2020.5）+8</t>
  </si>
  <si>
    <t>17</t>
  </si>
  <si>
    <t>2.95</t>
  </si>
  <si>
    <t>刘禹彤</t>
  </si>
  <si>
    <t>1.爱达敬老院志愿服务（共青团戏剧艺术学院总支委员会2019.11.24）+1
2.华红宇残障孩子康复托养中心爱心陪伴活动志愿者（沈阳市华红宇残障孩子康复托养中心2019.12.16）+1
3.沈阳师范大学大学生寒假社会实践活动信使回访优秀团队二等奖（共青团沈阳师范大学委员会2020.7）+8</t>
  </si>
  <si>
    <t>18</t>
  </si>
  <si>
    <t>张艺曦</t>
  </si>
  <si>
    <t>师大新闻后期制作部干事+2</t>
  </si>
  <si>
    <t>1..SPELLING BEE英文拼词盛典优秀志愿者（“拼词拼世界”SPELLING BEE"英文拼词盛典辽宁组委会2019.11）+2
2.第四届“书声满校园朗诵大会”优秀志愿者（书声满校园朗诵大会辽宁组委会2019.12）+2</t>
  </si>
  <si>
    <t>19</t>
  </si>
  <si>
    <t>刘晓柔</t>
  </si>
  <si>
    <t>20</t>
  </si>
  <si>
    <t>2.97</t>
  </si>
  <si>
    <t>刘澍</t>
  </si>
  <si>
    <t>院学生会行政中心部员+2</t>
  </si>
  <si>
    <t>1、第十五届沈阳师范大学计算机设计竞赛校级二等奖（沈阳师范大学教务处，沈阳师范大学大学生创新创业中心，沈阳师范大学计算机与数学基础教学部2020.5）+8</t>
  </si>
  <si>
    <t>21</t>
  </si>
  <si>
    <t>95.37%</t>
  </si>
  <si>
    <t>2.65</t>
  </si>
  <si>
    <t>张涛</t>
  </si>
  <si>
    <t>22</t>
  </si>
  <si>
    <t>陈雨桐</t>
  </si>
  <si>
    <t>1.校国旗护卫队文艺部部长+4
2.院学生会文体中心文娱部部员+2</t>
  </si>
  <si>
    <t>1.沈阳师范大学“因为有你，致敬战‘疫’青年”主题演讲朗诵比赛院级二等奖（沈阳师范大学戏剧艺术学院2020.5.14）+4
2.第四届“书声满校园朗诵大会”优秀志愿者（书声满校园朗诵大会辽宁组委会2019.12）+2
3.播音与主持艺术专业第三届“新声”专业基本功大赛二等奖（戏剧艺术学院2020.6）+4</t>
  </si>
  <si>
    <t>23</t>
  </si>
  <si>
    <t>98.15%</t>
  </si>
  <si>
    <t>2.43</t>
  </si>
  <si>
    <t>刘子琪</t>
  </si>
  <si>
    <t>24</t>
  </si>
  <si>
    <t>2.69</t>
  </si>
  <si>
    <t>王睿</t>
  </si>
  <si>
    <t>1.新媒体运营部干事+2
2.师大戎光学社部员+2
3.院学生会社团联合中心部员+2</t>
  </si>
  <si>
    <t>1.“感谢恩师·你我同行”大型公益活动感恩大使（中国教师发展基金会，中国教育发展基金会，教学考试杂志社2019.9）+2
2.沈阳师范大学“因为有你，致敬战‘疫’青年”主题演讲朗诵比赛院级三等奖（沈阳师范大学戏剧艺术学院2020.5.14）+3
3..SPELLING BEE英文拼词盛典优秀志愿者（“拼词拼世界”SPELLING BEE"英文拼词盛典辽宁组委会2019.11）+2
4.社团宣传月活动突出贡献院级一等奖（沈阳师范大学戏剧艺术学院，共青团戏剧艺术学院总支委员会2019.11.29）+5
5.第四届“书声满校园朗诵大会”优秀志愿者（书声满校园朗诵大会辽宁组委会2019.12）+2</t>
  </si>
  <si>
    <t>25</t>
  </si>
  <si>
    <t>吕飞</t>
  </si>
  <si>
    <t>26</t>
  </si>
  <si>
    <t>郭宜坤</t>
  </si>
  <si>
    <t>27</t>
  </si>
  <si>
    <t>张新萍</t>
  </si>
  <si>
    <t>28</t>
  </si>
  <si>
    <t>统计人：贾斯淇、车宇、李佳欣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</si>
</sst>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27"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25" fillId="35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zoomScale="115" zoomScaleNormal="115" topLeftCell="E1" workbookViewId="0">
      <selection activeCell="A4" sqref="$A4:$XFD4"/>
    </sheetView>
  </sheetViews>
  <sheetFormatPr defaultColWidth="9.14166666666667" defaultRowHeight="14.25"/>
  <cols>
    <col min="1" max="1" width="4.13333333333333" style="7" customWidth="1"/>
    <col min="2" max="2" width="5.325" style="7" customWidth="1"/>
    <col min="3" max="3" width="6.40833333333333" style="7" customWidth="1"/>
    <col min="4" max="4" width="6.84166666666667" style="7" customWidth="1"/>
    <col min="5" max="5" width="5.76666666666667" style="7" customWidth="1"/>
    <col min="6" max="6" width="5.75833333333333" style="8" customWidth="1"/>
    <col min="7" max="7" width="20.5333333333333" style="9" customWidth="1"/>
    <col min="8" max="8" width="5.975" style="10" customWidth="1"/>
    <col min="9" max="9" width="97.3833333333333" style="11" customWidth="1"/>
    <col min="10" max="10" width="4.56666666666667" style="10" customWidth="1"/>
    <col min="11" max="11" width="6.3" style="10" customWidth="1"/>
    <col min="12" max="12" width="6.29166666666667" style="10" customWidth="1"/>
    <col min="13" max="13" width="5" style="12" customWidth="1"/>
    <col min="14" max="14" width="7.175" style="12" customWidth="1"/>
    <col min="15" max="15" width="5.31666666666667" customWidth="1"/>
  </cols>
  <sheetData>
    <row r="1" s="1" customFormat="1" ht="19.5" spans="1: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="2" customFormat="1" ht="27" customHeight="1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="3" customFormat="1" ht="58" customHeight="1" spans="1:15">
      <c r="A3" s="15" t="s">
        <v>2</v>
      </c>
      <c r="B3" s="15" t="s">
        <v>3</v>
      </c>
      <c r="C3" s="15" t="s">
        <v>4</v>
      </c>
      <c r="D3" s="16" t="s">
        <v>5</v>
      </c>
      <c r="E3" s="16" t="s">
        <v>6</v>
      </c>
      <c r="F3" s="17" t="s">
        <v>7</v>
      </c>
      <c r="G3" s="18" t="s">
        <v>8</v>
      </c>
      <c r="H3" s="19" t="s">
        <v>7</v>
      </c>
      <c r="I3" s="31" t="s">
        <v>9</v>
      </c>
      <c r="J3" s="19" t="s">
        <v>7</v>
      </c>
      <c r="K3" s="17" t="s">
        <v>10</v>
      </c>
      <c r="L3" s="32" t="s">
        <v>11</v>
      </c>
      <c r="M3" s="15" t="s">
        <v>12</v>
      </c>
      <c r="N3" s="15" t="s">
        <v>13</v>
      </c>
      <c r="O3" s="32" t="s">
        <v>14</v>
      </c>
    </row>
    <row r="4" s="4" customFormat="1" ht="199.5" spans="1:15">
      <c r="A4" s="20">
        <v>1</v>
      </c>
      <c r="B4" s="21" t="s">
        <v>15</v>
      </c>
      <c r="C4" s="21">
        <v>19155021</v>
      </c>
      <c r="D4" s="22">
        <v>91.56</v>
      </c>
      <c r="E4" s="21"/>
      <c r="F4" s="23">
        <v>91.56</v>
      </c>
      <c r="G4" s="24" t="s">
        <v>16</v>
      </c>
      <c r="H4" s="25">
        <v>72</v>
      </c>
      <c r="I4" s="33" t="s">
        <v>17</v>
      </c>
      <c r="J4" s="27">
        <v>100</v>
      </c>
      <c r="K4" s="34">
        <f>F4*0.7+H4*0.2+J4*0.1</f>
        <v>88.492</v>
      </c>
      <c r="L4" s="35" t="s">
        <v>18</v>
      </c>
      <c r="M4" s="26" t="s">
        <v>19</v>
      </c>
      <c r="N4" s="26">
        <v>3.7</v>
      </c>
      <c r="O4" s="36"/>
    </row>
    <row r="5" s="4" customFormat="1" ht="105" spans="1:15">
      <c r="A5" s="20">
        <v>2</v>
      </c>
      <c r="B5" s="21" t="s">
        <v>20</v>
      </c>
      <c r="C5" s="21">
        <v>19155027</v>
      </c>
      <c r="D5" s="22">
        <v>89.06</v>
      </c>
      <c r="E5" s="21"/>
      <c r="F5" s="23">
        <v>89.06</v>
      </c>
      <c r="G5" s="24" t="s">
        <v>21</v>
      </c>
      <c r="H5" s="25">
        <v>66</v>
      </c>
      <c r="I5" s="24" t="s">
        <v>22</v>
      </c>
      <c r="J5" s="27">
        <v>97</v>
      </c>
      <c r="K5" s="34">
        <f t="shared" ref="K4:K31" si="0">F5*70%+H5*20%+J5*10%</f>
        <v>85.242</v>
      </c>
      <c r="L5" s="35" t="s">
        <v>23</v>
      </c>
      <c r="M5" s="37">
        <v>1</v>
      </c>
      <c r="N5" s="26">
        <v>3.47</v>
      </c>
      <c r="O5" s="36"/>
    </row>
    <row r="6" s="4" customFormat="1" ht="94.5" spans="1:15">
      <c r="A6" s="20">
        <v>3</v>
      </c>
      <c r="B6" s="21" t="s">
        <v>24</v>
      </c>
      <c r="C6" s="26">
        <v>19155019</v>
      </c>
      <c r="D6" s="22">
        <v>84.98</v>
      </c>
      <c r="E6" s="21"/>
      <c r="F6" s="23">
        <v>84.98</v>
      </c>
      <c r="G6" s="24" t="s">
        <v>25</v>
      </c>
      <c r="H6" s="25">
        <v>66</v>
      </c>
      <c r="I6" s="33" t="s">
        <v>26</v>
      </c>
      <c r="J6" s="25">
        <v>100</v>
      </c>
      <c r="K6" s="34">
        <f>F6*0.7+H6*0.2+J6*0.1</f>
        <v>82.686</v>
      </c>
      <c r="L6" s="35" t="s">
        <v>27</v>
      </c>
      <c r="M6" s="26" t="s">
        <v>19</v>
      </c>
      <c r="N6" s="26">
        <v>3.03</v>
      </c>
      <c r="O6" s="36"/>
    </row>
    <row r="7" s="4" customFormat="1" ht="31.5" spans="1:15">
      <c r="A7" s="20">
        <v>4</v>
      </c>
      <c r="B7" s="21" t="s">
        <v>28</v>
      </c>
      <c r="C7" s="21">
        <v>19155013</v>
      </c>
      <c r="D7" s="22">
        <v>88.8</v>
      </c>
      <c r="E7" s="21"/>
      <c r="F7" s="23">
        <v>88.8</v>
      </c>
      <c r="G7" s="24" t="s">
        <v>29</v>
      </c>
      <c r="H7" s="27">
        <v>68</v>
      </c>
      <c r="I7" s="33" t="s">
        <v>30</v>
      </c>
      <c r="J7" s="27">
        <v>64</v>
      </c>
      <c r="K7" s="34">
        <f t="shared" si="0"/>
        <v>82.16</v>
      </c>
      <c r="L7" s="35" t="s">
        <v>31</v>
      </c>
      <c r="M7" s="26" t="s">
        <v>19</v>
      </c>
      <c r="N7" s="26" t="s">
        <v>32</v>
      </c>
      <c r="O7" s="36"/>
    </row>
    <row r="8" s="4" customFormat="1" ht="42" spans="1:15">
      <c r="A8" s="20">
        <v>5</v>
      </c>
      <c r="B8" s="26" t="s">
        <v>33</v>
      </c>
      <c r="C8" s="26">
        <v>19155005</v>
      </c>
      <c r="D8" s="22">
        <v>88.4</v>
      </c>
      <c r="E8" s="21"/>
      <c r="F8" s="23">
        <v>88.4</v>
      </c>
      <c r="G8" s="24" t="s">
        <v>34</v>
      </c>
      <c r="H8" s="27">
        <v>66</v>
      </c>
      <c r="I8" s="33" t="s">
        <v>35</v>
      </c>
      <c r="J8" s="27">
        <v>62</v>
      </c>
      <c r="K8" s="34">
        <f t="shared" si="0"/>
        <v>81.28</v>
      </c>
      <c r="L8" s="35" t="s">
        <v>36</v>
      </c>
      <c r="M8" s="26" t="s">
        <v>19</v>
      </c>
      <c r="N8" s="26" t="s">
        <v>32</v>
      </c>
      <c r="O8" s="36"/>
    </row>
    <row r="9" s="4" customFormat="1" ht="79" customHeight="1" spans="1:15">
      <c r="A9" s="20">
        <v>6</v>
      </c>
      <c r="B9" s="21" t="s">
        <v>37</v>
      </c>
      <c r="C9" s="21">
        <v>19155015</v>
      </c>
      <c r="D9" s="22">
        <v>85.52</v>
      </c>
      <c r="E9" s="21"/>
      <c r="F9" s="23">
        <v>85.52</v>
      </c>
      <c r="G9" s="24" t="s">
        <v>38</v>
      </c>
      <c r="H9" s="27">
        <v>68</v>
      </c>
      <c r="I9" s="33" t="s">
        <v>39</v>
      </c>
      <c r="J9" s="27">
        <v>72</v>
      </c>
      <c r="K9" s="34">
        <f t="shared" si="0"/>
        <v>80.664</v>
      </c>
      <c r="L9" s="35" t="s">
        <v>40</v>
      </c>
      <c r="M9" s="26" t="s">
        <v>19</v>
      </c>
      <c r="N9" s="26">
        <v>2.94</v>
      </c>
      <c r="O9" s="36"/>
    </row>
    <row r="10" s="4" customFormat="1" ht="42" spans="1:15">
      <c r="A10" s="20">
        <v>7</v>
      </c>
      <c r="B10" s="26" t="s">
        <v>41</v>
      </c>
      <c r="C10" s="26">
        <v>19155004</v>
      </c>
      <c r="D10" s="22">
        <v>87.19</v>
      </c>
      <c r="E10" s="26"/>
      <c r="F10" s="23">
        <v>87.19</v>
      </c>
      <c r="G10" s="24" t="s">
        <v>42</v>
      </c>
      <c r="H10" s="25">
        <v>64</v>
      </c>
      <c r="I10" s="33" t="s">
        <v>43</v>
      </c>
      <c r="J10" s="25">
        <v>64</v>
      </c>
      <c r="K10" s="34">
        <f t="shared" si="0"/>
        <v>80.233</v>
      </c>
      <c r="L10" s="35" t="s">
        <v>44</v>
      </c>
      <c r="M10" s="26" t="s">
        <v>19</v>
      </c>
      <c r="N10" s="26" t="s">
        <v>45</v>
      </c>
      <c r="O10" s="36"/>
    </row>
    <row r="11" s="4" customFormat="1" ht="31.5" spans="1:15">
      <c r="A11" s="20">
        <v>8</v>
      </c>
      <c r="B11" s="21" t="s">
        <v>46</v>
      </c>
      <c r="C11" s="21">
        <v>19155026</v>
      </c>
      <c r="D11" s="22">
        <v>89.03</v>
      </c>
      <c r="E11" s="21"/>
      <c r="F11" s="23">
        <v>89.03</v>
      </c>
      <c r="G11" s="28" t="s">
        <v>47</v>
      </c>
      <c r="H11" s="27">
        <v>62</v>
      </c>
      <c r="I11" s="24" t="s">
        <v>48</v>
      </c>
      <c r="J11" s="25">
        <v>56</v>
      </c>
      <c r="K11" s="34">
        <f>F11*0.7+H11*0.2+J11*0.1</f>
        <v>80.321</v>
      </c>
      <c r="L11" s="35" t="s">
        <v>49</v>
      </c>
      <c r="M11" s="37">
        <v>1</v>
      </c>
      <c r="N11" s="26">
        <v>3.56</v>
      </c>
      <c r="O11" s="36"/>
    </row>
    <row r="12" s="4" customFormat="1" ht="54" customHeight="1" spans="1:15">
      <c r="A12" s="20">
        <v>9</v>
      </c>
      <c r="B12" s="26" t="s">
        <v>50</v>
      </c>
      <c r="C12" s="26">
        <v>19155002</v>
      </c>
      <c r="D12" s="22">
        <v>85.79</v>
      </c>
      <c r="E12" s="26"/>
      <c r="F12" s="23">
        <v>85.79</v>
      </c>
      <c r="G12" s="24" t="s">
        <v>51</v>
      </c>
      <c r="H12" s="25">
        <v>69</v>
      </c>
      <c r="I12" s="33" t="s">
        <v>52</v>
      </c>
      <c r="J12" s="25">
        <v>63</v>
      </c>
      <c r="K12" s="34">
        <f t="shared" si="0"/>
        <v>80.153</v>
      </c>
      <c r="L12" s="35" t="s">
        <v>53</v>
      </c>
      <c r="M12" s="26" t="s">
        <v>19</v>
      </c>
      <c r="N12" s="26" t="s">
        <v>54</v>
      </c>
      <c r="O12" s="36"/>
    </row>
    <row r="13" s="4" customFormat="1" ht="63" spans="1:15">
      <c r="A13" s="20">
        <v>10</v>
      </c>
      <c r="B13" s="21" t="s">
        <v>55</v>
      </c>
      <c r="C13" s="21">
        <v>19155012</v>
      </c>
      <c r="D13" s="22">
        <v>84.15</v>
      </c>
      <c r="E13" s="21"/>
      <c r="F13" s="23">
        <v>84.15</v>
      </c>
      <c r="G13" s="24" t="s">
        <v>56</v>
      </c>
      <c r="H13" s="27">
        <v>68</v>
      </c>
      <c r="I13" s="33" t="s">
        <v>57</v>
      </c>
      <c r="J13" s="27">
        <v>72</v>
      </c>
      <c r="K13" s="34">
        <f t="shared" si="0"/>
        <v>79.705</v>
      </c>
      <c r="L13" s="35" t="s">
        <v>58</v>
      </c>
      <c r="M13" s="26" t="s">
        <v>19</v>
      </c>
      <c r="N13" s="26" t="s">
        <v>59</v>
      </c>
      <c r="O13" s="36"/>
    </row>
    <row r="14" s="4" customFormat="1" ht="52.5" spans="1:15">
      <c r="A14" s="20">
        <v>11</v>
      </c>
      <c r="B14" s="21" t="s">
        <v>60</v>
      </c>
      <c r="C14" s="21">
        <v>19155022</v>
      </c>
      <c r="D14" s="22" t="s">
        <v>61</v>
      </c>
      <c r="E14" s="21"/>
      <c r="F14" s="23">
        <v>85.46</v>
      </c>
      <c r="G14" s="28" t="s">
        <v>62</v>
      </c>
      <c r="H14" s="27">
        <v>62</v>
      </c>
      <c r="I14" s="33" t="s">
        <v>63</v>
      </c>
      <c r="J14" s="25">
        <v>63</v>
      </c>
      <c r="K14" s="34">
        <f t="shared" si="0"/>
        <v>78.522</v>
      </c>
      <c r="L14" s="35" t="s">
        <v>64</v>
      </c>
      <c r="M14" s="37">
        <v>1</v>
      </c>
      <c r="N14" s="26">
        <v>3.14</v>
      </c>
      <c r="O14" s="36"/>
    </row>
    <row r="15" s="4" customFormat="1" ht="31.5" spans="1:15">
      <c r="A15" s="20">
        <v>12</v>
      </c>
      <c r="B15" s="21" t="s">
        <v>65</v>
      </c>
      <c r="C15" s="21">
        <v>19155014</v>
      </c>
      <c r="D15" s="22">
        <v>84.06</v>
      </c>
      <c r="E15" s="21"/>
      <c r="F15" s="23">
        <v>84.06</v>
      </c>
      <c r="G15" s="24" t="s">
        <v>38</v>
      </c>
      <c r="H15" s="27">
        <v>68</v>
      </c>
      <c r="I15" s="33" t="s">
        <v>66</v>
      </c>
      <c r="J15" s="27">
        <v>60</v>
      </c>
      <c r="K15" s="34">
        <f t="shared" si="0"/>
        <v>78.442</v>
      </c>
      <c r="L15" s="35" t="s">
        <v>67</v>
      </c>
      <c r="M15" s="26" t="s">
        <v>19</v>
      </c>
      <c r="N15" s="26" t="s">
        <v>68</v>
      </c>
      <c r="O15" s="36"/>
    </row>
    <row r="16" s="4" customFormat="1" ht="23" customHeight="1" spans="1:15">
      <c r="A16" s="20">
        <v>13</v>
      </c>
      <c r="B16" s="21" t="s">
        <v>69</v>
      </c>
      <c r="C16" s="26">
        <v>19155017</v>
      </c>
      <c r="D16" s="22">
        <v>86.94</v>
      </c>
      <c r="E16" s="21"/>
      <c r="F16" s="23">
        <v>86.94</v>
      </c>
      <c r="G16" s="28" t="s">
        <v>70</v>
      </c>
      <c r="H16" s="27">
        <v>62</v>
      </c>
      <c r="I16" s="33" t="s">
        <v>71</v>
      </c>
      <c r="J16" s="27">
        <v>51</v>
      </c>
      <c r="K16" s="34">
        <f t="shared" si="0"/>
        <v>78.358</v>
      </c>
      <c r="L16" s="35" t="s">
        <v>72</v>
      </c>
      <c r="M16" s="26" t="s">
        <v>19</v>
      </c>
      <c r="N16" s="26">
        <v>3.32</v>
      </c>
      <c r="O16" s="36"/>
    </row>
    <row r="17" s="4" customFormat="1" ht="73.5" spans="1:15">
      <c r="A17" s="20">
        <v>14</v>
      </c>
      <c r="B17" s="21" t="s">
        <v>73</v>
      </c>
      <c r="C17" s="21">
        <v>19155011</v>
      </c>
      <c r="D17" s="22">
        <v>84.59</v>
      </c>
      <c r="E17" s="21"/>
      <c r="F17" s="23">
        <v>84.59</v>
      </c>
      <c r="G17" s="28" t="s">
        <v>74</v>
      </c>
      <c r="H17" s="27">
        <v>62</v>
      </c>
      <c r="I17" s="33" t="s">
        <v>75</v>
      </c>
      <c r="J17" s="27">
        <v>66</v>
      </c>
      <c r="K17" s="34">
        <f t="shared" si="0"/>
        <v>78.213</v>
      </c>
      <c r="L17" s="35" t="s">
        <v>76</v>
      </c>
      <c r="M17" s="26" t="s">
        <v>19</v>
      </c>
      <c r="N17" s="26" t="s">
        <v>77</v>
      </c>
      <c r="O17" s="36"/>
    </row>
    <row r="18" s="4" customFormat="1" ht="63" spans="1:15">
      <c r="A18" s="20">
        <v>15</v>
      </c>
      <c r="B18" s="21" t="s">
        <v>78</v>
      </c>
      <c r="C18" s="21">
        <v>19155020</v>
      </c>
      <c r="D18" s="22">
        <v>83.19</v>
      </c>
      <c r="E18" s="21"/>
      <c r="F18" s="23">
        <v>83.19</v>
      </c>
      <c r="G18" s="28" t="s">
        <v>74</v>
      </c>
      <c r="H18" s="27">
        <v>62</v>
      </c>
      <c r="I18" s="33" t="s">
        <v>79</v>
      </c>
      <c r="J18" s="27">
        <v>71</v>
      </c>
      <c r="K18" s="34">
        <f t="shared" si="0"/>
        <v>77.733</v>
      </c>
      <c r="L18" s="35" t="s">
        <v>80</v>
      </c>
      <c r="M18" s="26" t="s">
        <v>19</v>
      </c>
      <c r="N18" s="26">
        <v>2.8</v>
      </c>
      <c r="O18" s="36"/>
    </row>
    <row r="19" s="4" customFormat="1" ht="42" spans="1:15">
      <c r="A19" s="20">
        <v>16</v>
      </c>
      <c r="B19" s="21" t="s">
        <v>81</v>
      </c>
      <c r="C19" s="21">
        <v>19155025</v>
      </c>
      <c r="D19" s="22">
        <v>83.11</v>
      </c>
      <c r="E19" s="21"/>
      <c r="F19" s="23">
        <v>83.11</v>
      </c>
      <c r="G19" s="24" t="s">
        <v>82</v>
      </c>
      <c r="H19" s="25">
        <v>66</v>
      </c>
      <c r="I19" s="24" t="s">
        <v>83</v>
      </c>
      <c r="J19" s="25">
        <v>59</v>
      </c>
      <c r="K19" s="34">
        <f t="shared" si="0"/>
        <v>77.277</v>
      </c>
      <c r="L19" s="35" t="s">
        <v>84</v>
      </c>
      <c r="M19" s="37">
        <v>1</v>
      </c>
      <c r="N19" s="26">
        <v>2.98</v>
      </c>
      <c r="O19" s="36"/>
    </row>
    <row r="20" s="4" customFormat="1" ht="31.5" spans="1:15">
      <c r="A20" s="20">
        <v>17</v>
      </c>
      <c r="B20" s="21" t="s">
        <v>85</v>
      </c>
      <c r="C20" s="21">
        <v>19155006</v>
      </c>
      <c r="D20" s="22">
        <v>83.34</v>
      </c>
      <c r="E20" s="21"/>
      <c r="F20" s="23">
        <v>83.34</v>
      </c>
      <c r="G20" s="28"/>
      <c r="H20" s="27">
        <v>60</v>
      </c>
      <c r="I20" s="33" t="s">
        <v>86</v>
      </c>
      <c r="J20" s="27">
        <v>63</v>
      </c>
      <c r="K20" s="34">
        <f t="shared" si="0"/>
        <v>76.638</v>
      </c>
      <c r="L20" s="35" t="s">
        <v>87</v>
      </c>
      <c r="M20" s="26" t="s">
        <v>19</v>
      </c>
      <c r="N20" s="26" t="s">
        <v>88</v>
      </c>
      <c r="O20" s="36"/>
    </row>
    <row r="21" s="5" customFormat="1" ht="31.5" spans="1:15">
      <c r="A21" s="20">
        <v>18</v>
      </c>
      <c r="B21" s="26" t="s">
        <v>89</v>
      </c>
      <c r="C21" s="26">
        <v>19155009</v>
      </c>
      <c r="D21" s="22">
        <v>83.76</v>
      </c>
      <c r="E21" s="21"/>
      <c r="F21" s="23">
        <v>83.76</v>
      </c>
      <c r="G21" s="28"/>
      <c r="H21" s="27">
        <v>60</v>
      </c>
      <c r="I21" s="33" t="s">
        <v>90</v>
      </c>
      <c r="J21" s="27">
        <v>60</v>
      </c>
      <c r="K21" s="34">
        <f t="shared" si="0"/>
        <v>76.632</v>
      </c>
      <c r="L21" s="35" t="s">
        <v>91</v>
      </c>
      <c r="M21" s="26" t="s">
        <v>19</v>
      </c>
      <c r="N21" s="26" t="s">
        <v>88</v>
      </c>
      <c r="O21" s="38"/>
    </row>
    <row r="22" s="5" customFormat="1" ht="21" spans="1:15">
      <c r="A22" s="20">
        <v>19</v>
      </c>
      <c r="B22" s="21" t="s">
        <v>92</v>
      </c>
      <c r="C22" s="26">
        <v>19155016</v>
      </c>
      <c r="D22" s="22">
        <v>83.65</v>
      </c>
      <c r="E22" s="21"/>
      <c r="F22" s="23">
        <v>83.65</v>
      </c>
      <c r="G22" s="28" t="s">
        <v>93</v>
      </c>
      <c r="H22" s="27">
        <v>62</v>
      </c>
      <c r="I22" s="33" t="s">
        <v>94</v>
      </c>
      <c r="J22" s="27">
        <v>54</v>
      </c>
      <c r="K22" s="34">
        <f t="shared" si="0"/>
        <v>76.355</v>
      </c>
      <c r="L22" s="35" t="s">
        <v>95</v>
      </c>
      <c r="M22" s="26" t="s">
        <v>19</v>
      </c>
      <c r="N22" s="26">
        <v>2.98</v>
      </c>
      <c r="O22" s="38"/>
    </row>
    <row r="23" s="4" customFormat="1" ht="14" customHeight="1" spans="1:15">
      <c r="A23" s="20">
        <v>20</v>
      </c>
      <c r="B23" s="21" t="s">
        <v>96</v>
      </c>
      <c r="C23" s="21">
        <v>19155008</v>
      </c>
      <c r="D23" s="22">
        <v>83.66</v>
      </c>
      <c r="E23" s="21"/>
      <c r="F23" s="23">
        <v>83.66</v>
      </c>
      <c r="G23" s="28" t="s">
        <v>47</v>
      </c>
      <c r="H23" s="27">
        <v>62</v>
      </c>
      <c r="I23" s="39"/>
      <c r="J23" s="27">
        <v>50</v>
      </c>
      <c r="K23" s="34">
        <f t="shared" si="0"/>
        <v>75.962</v>
      </c>
      <c r="L23" s="35" t="s">
        <v>97</v>
      </c>
      <c r="M23" s="26" t="s">
        <v>19</v>
      </c>
      <c r="N23" s="26" t="s">
        <v>98</v>
      </c>
      <c r="O23" s="36"/>
    </row>
    <row r="24" s="5" customFormat="1" ht="18" customHeight="1" spans="1:15">
      <c r="A24" s="20">
        <v>21</v>
      </c>
      <c r="B24" s="21" t="s">
        <v>99</v>
      </c>
      <c r="C24" s="21">
        <v>19155007</v>
      </c>
      <c r="D24" s="22">
        <v>80.31</v>
      </c>
      <c r="E24" s="21"/>
      <c r="F24" s="23">
        <v>80.31</v>
      </c>
      <c r="G24" s="28" t="s">
        <v>100</v>
      </c>
      <c r="H24" s="27">
        <v>62</v>
      </c>
      <c r="I24" s="33" t="s">
        <v>101</v>
      </c>
      <c r="J24" s="27">
        <v>58</v>
      </c>
      <c r="K24" s="34">
        <f t="shared" si="0"/>
        <v>74.417</v>
      </c>
      <c r="L24" s="35" t="s">
        <v>102</v>
      </c>
      <c r="M24" s="26" t="s">
        <v>103</v>
      </c>
      <c r="N24" s="26" t="s">
        <v>104</v>
      </c>
      <c r="O24" s="38"/>
    </row>
    <row r="25" s="5" customFormat="1" ht="16" customHeight="1" spans="1:15">
      <c r="A25" s="20">
        <v>22</v>
      </c>
      <c r="B25" s="21" t="s">
        <v>105</v>
      </c>
      <c r="C25" s="21">
        <v>19155024</v>
      </c>
      <c r="D25" s="22">
        <v>80.82</v>
      </c>
      <c r="E25" s="21"/>
      <c r="F25" s="23">
        <v>80.82</v>
      </c>
      <c r="G25" s="28"/>
      <c r="H25" s="27">
        <v>60</v>
      </c>
      <c r="I25" s="39" t="s">
        <v>101</v>
      </c>
      <c r="J25" s="27">
        <v>58</v>
      </c>
      <c r="K25" s="34">
        <f t="shared" si="0"/>
        <v>74.374</v>
      </c>
      <c r="L25" s="35" t="s">
        <v>106</v>
      </c>
      <c r="M25" s="37">
        <v>0.9444</v>
      </c>
      <c r="N25" s="26">
        <v>2.82</v>
      </c>
      <c r="O25" s="38"/>
    </row>
    <row r="26" s="4" customFormat="1" ht="31.5" spans="1:15">
      <c r="A26" s="20">
        <v>23</v>
      </c>
      <c r="B26" s="26" t="s">
        <v>107</v>
      </c>
      <c r="C26" s="26">
        <v>19155001</v>
      </c>
      <c r="D26" s="22">
        <v>78.74</v>
      </c>
      <c r="E26" s="26"/>
      <c r="F26" s="23">
        <v>78.74</v>
      </c>
      <c r="G26" s="24" t="s">
        <v>108</v>
      </c>
      <c r="H26" s="25">
        <v>66</v>
      </c>
      <c r="I26" s="33" t="s">
        <v>109</v>
      </c>
      <c r="J26" s="25">
        <v>60</v>
      </c>
      <c r="K26" s="34">
        <f t="shared" si="0"/>
        <v>74.318</v>
      </c>
      <c r="L26" s="35" t="s">
        <v>110</v>
      </c>
      <c r="M26" s="26" t="s">
        <v>111</v>
      </c>
      <c r="N26" s="26" t="s">
        <v>112</v>
      </c>
      <c r="O26" s="36"/>
    </row>
    <row r="27" s="5" customFormat="1" ht="22" customHeight="1" spans="1:15">
      <c r="A27" s="20">
        <v>24</v>
      </c>
      <c r="B27" s="21" t="s">
        <v>113</v>
      </c>
      <c r="C27" s="21">
        <v>19155010</v>
      </c>
      <c r="D27" s="22">
        <v>80.79</v>
      </c>
      <c r="E27" s="21"/>
      <c r="F27" s="23">
        <v>80.79</v>
      </c>
      <c r="G27" s="28" t="s">
        <v>70</v>
      </c>
      <c r="H27" s="27">
        <v>62</v>
      </c>
      <c r="I27" s="39"/>
      <c r="J27" s="27">
        <v>50</v>
      </c>
      <c r="K27" s="34">
        <f t="shared" si="0"/>
        <v>73.953</v>
      </c>
      <c r="L27" s="35" t="s">
        <v>114</v>
      </c>
      <c r="M27" s="26" t="s">
        <v>19</v>
      </c>
      <c r="N27" s="26" t="s">
        <v>115</v>
      </c>
      <c r="O27" s="38"/>
    </row>
    <row r="28" s="5" customFormat="1" ht="52.5" spans="1:15">
      <c r="A28" s="20">
        <v>25</v>
      </c>
      <c r="B28" s="21" t="s">
        <v>116</v>
      </c>
      <c r="C28" s="21">
        <v>19155023</v>
      </c>
      <c r="D28" s="22">
        <v>77.12</v>
      </c>
      <c r="E28" s="21"/>
      <c r="F28" s="23">
        <v>77.12</v>
      </c>
      <c r="G28" s="24" t="s">
        <v>117</v>
      </c>
      <c r="H28" s="27">
        <v>66</v>
      </c>
      <c r="I28" s="24" t="s">
        <v>118</v>
      </c>
      <c r="J28" s="25">
        <v>64</v>
      </c>
      <c r="K28" s="34">
        <f>F28*0.7+H28*0.2+J28*0.1</f>
        <v>73.584</v>
      </c>
      <c r="L28" s="35" t="s">
        <v>119</v>
      </c>
      <c r="M28" s="37">
        <v>1</v>
      </c>
      <c r="N28" s="26">
        <v>2.34</v>
      </c>
      <c r="O28" s="38"/>
    </row>
    <row r="29" s="5" customFormat="1" ht="18" customHeight="1" spans="1:15">
      <c r="A29" s="20">
        <v>26</v>
      </c>
      <c r="B29" s="21" t="s">
        <v>120</v>
      </c>
      <c r="C29" s="26">
        <v>19155018</v>
      </c>
      <c r="D29" s="22">
        <v>78.4</v>
      </c>
      <c r="E29" s="21"/>
      <c r="F29" s="23">
        <v>78.4</v>
      </c>
      <c r="G29" s="28"/>
      <c r="H29" s="27">
        <v>60</v>
      </c>
      <c r="I29" s="39"/>
      <c r="J29" s="27">
        <v>50</v>
      </c>
      <c r="K29" s="34">
        <f t="shared" si="0"/>
        <v>71.88</v>
      </c>
      <c r="L29" s="35" t="s">
        <v>121</v>
      </c>
      <c r="M29" s="26" t="s">
        <v>19</v>
      </c>
      <c r="N29" s="26">
        <v>2.47</v>
      </c>
      <c r="O29" s="38"/>
    </row>
    <row r="30" s="4" customFormat="1" ht="18" customHeight="1" spans="1:15">
      <c r="A30" s="20">
        <v>27</v>
      </c>
      <c r="B30" s="21" t="s">
        <v>122</v>
      </c>
      <c r="C30" s="21">
        <v>19155028</v>
      </c>
      <c r="D30" s="22">
        <v>77.64</v>
      </c>
      <c r="E30" s="21"/>
      <c r="F30" s="23">
        <v>77.64</v>
      </c>
      <c r="G30" s="28"/>
      <c r="H30" s="27">
        <v>60</v>
      </c>
      <c r="I30" s="39"/>
      <c r="J30" s="27">
        <v>50</v>
      </c>
      <c r="K30" s="34">
        <f t="shared" si="0"/>
        <v>71.348</v>
      </c>
      <c r="L30" s="35" t="s">
        <v>123</v>
      </c>
      <c r="M30" s="37">
        <v>1</v>
      </c>
      <c r="N30" s="26">
        <v>2.31</v>
      </c>
      <c r="O30" s="36"/>
    </row>
    <row r="31" s="4" customFormat="1" ht="19" customHeight="1" spans="1:15">
      <c r="A31" s="20">
        <v>28</v>
      </c>
      <c r="B31" s="21" t="s">
        <v>124</v>
      </c>
      <c r="C31" s="21">
        <v>17155032</v>
      </c>
      <c r="D31" s="22">
        <v>71.24</v>
      </c>
      <c r="E31" s="21"/>
      <c r="F31" s="23">
        <v>71.24</v>
      </c>
      <c r="G31" s="28"/>
      <c r="H31" s="27">
        <v>60</v>
      </c>
      <c r="I31" s="39"/>
      <c r="J31" s="27">
        <v>50</v>
      </c>
      <c r="K31" s="34">
        <f t="shared" si="0"/>
        <v>66.868</v>
      </c>
      <c r="L31" s="35" t="s">
        <v>125</v>
      </c>
      <c r="M31" s="37">
        <v>1</v>
      </c>
      <c r="N31" s="26">
        <v>1.8</v>
      </c>
      <c r="O31" s="36"/>
    </row>
    <row r="32" s="6" customFormat="1" ht="27" customHeight="1" spans="1:14">
      <c r="A32" s="29" t="s">
        <v>126</v>
      </c>
      <c r="B32" s="29"/>
      <c r="C32" s="29"/>
      <c r="D32" s="29"/>
      <c r="E32" s="29"/>
      <c r="F32" s="29"/>
      <c r="G32" s="30"/>
      <c r="H32" s="30"/>
      <c r="I32" s="30"/>
      <c r="J32" s="30"/>
      <c r="K32" s="30"/>
      <c r="L32" s="30"/>
      <c r="M32" s="30"/>
      <c r="N32" s="30"/>
    </row>
  </sheetData>
  <mergeCells count="4">
    <mergeCell ref="A1:O1"/>
    <mergeCell ref="A2:N2"/>
    <mergeCell ref="A32:F32"/>
    <mergeCell ref="G32:N32"/>
  </mergeCells>
  <pageMargins left="0.751388888888889" right="0.751388888888889" top="1" bottom="1" header="0.511805555555556" footer="0.511805555555556"/>
  <pageSetup paperSize="9" orientation="landscape" horizontalDpi="600"/>
  <headerFooter/>
  <ignoredErrors>
    <ignoredError sqref="D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</dc:creator>
  <cp:lastModifiedBy>Administrator</cp:lastModifiedBy>
  <dcterms:created xsi:type="dcterms:W3CDTF">2020-09-20T13:02:00Z</dcterms:created>
  <dcterms:modified xsi:type="dcterms:W3CDTF">2020-09-23T10:46:47Z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